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40" windowWidth="18876" windowHeight="8676" tabRatio="295"/>
  </bookViews>
  <sheets>
    <sheet name="DATA" sheetId="1" r:id="rId1"/>
    <sheet name="Published" sheetId="2" r:id="rId2"/>
  </sheets>
  <definedNames>
    <definedName name="Data">DATA!$A$1:$I$108</definedName>
  </definedNames>
  <calcPr calcId="145621"/>
</workbook>
</file>

<file path=xl/calcChain.xml><?xml version="1.0" encoding="utf-8"?>
<calcChain xmlns="http://schemas.openxmlformats.org/spreadsheetml/2006/main">
  <c r="J133" i="2" l="1"/>
  <c r="I133" i="2"/>
  <c r="H133" i="2"/>
  <c r="G133" i="2"/>
  <c r="F133" i="2"/>
  <c r="E133" i="2"/>
  <c r="D133" i="2"/>
  <c r="C133" i="2"/>
  <c r="B133" i="2"/>
  <c r="A133" i="2"/>
  <c r="J132" i="2"/>
  <c r="I132" i="2"/>
  <c r="H132" i="2"/>
  <c r="G132" i="2"/>
  <c r="F132" i="2"/>
  <c r="E132" i="2"/>
  <c r="D132" i="2"/>
  <c r="C132" i="2"/>
  <c r="B132" i="2"/>
  <c r="A132" i="2"/>
  <c r="J131" i="2"/>
  <c r="I131" i="2"/>
  <c r="H131" i="2"/>
  <c r="G131" i="2"/>
  <c r="F131" i="2"/>
  <c r="E131" i="2"/>
  <c r="D131" i="2"/>
  <c r="C131" i="2"/>
  <c r="B131" i="2"/>
  <c r="A131" i="2"/>
  <c r="J130" i="2"/>
  <c r="I130" i="2"/>
  <c r="H130" i="2"/>
  <c r="G130" i="2"/>
  <c r="F130" i="2"/>
  <c r="E130" i="2"/>
  <c r="D130" i="2"/>
  <c r="C130" i="2"/>
  <c r="B130" i="2"/>
  <c r="A130" i="2"/>
  <c r="J129" i="2"/>
  <c r="I129" i="2"/>
  <c r="H129" i="2"/>
  <c r="G129" i="2"/>
  <c r="F129" i="2"/>
  <c r="E129" i="2"/>
  <c r="D129" i="2"/>
  <c r="C129" i="2"/>
  <c r="B129" i="2"/>
  <c r="A129" i="2"/>
  <c r="J128" i="2"/>
  <c r="I128" i="2"/>
  <c r="H128" i="2"/>
  <c r="G128" i="2"/>
  <c r="F128" i="2"/>
  <c r="E128" i="2"/>
  <c r="D128" i="2"/>
  <c r="C128" i="2"/>
  <c r="B128" i="2"/>
  <c r="A128" i="2"/>
  <c r="J127" i="2"/>
  <c r="I127" i="2"/>
  <c r="H127" i="2"/>
  <c r="G127" i="2"/>
  <c r="F127" i="2"/>
  <c r="E127" i="2"/>
  <c r="D127" i="2"/>
  <c r="C127" i="2"/>
  <c r="B127" i="2"/>
  <c r="A127" i="2"/>
  <c r="J126" i="2"/>
  <c r="I126" i="2"/>
  <c r="H126" i="2"/>
  <c r="G126" i="2"/>
  <c r="F126" i="2"/>
  <c r="E126" i="2"/>
  <c r="D126" i="2"/>
  <c r="C126" i="2"/>
  <c r="B126" i="2"/>
  <c r="A126" i="2"/>
  <c r="J125" i="2"/>
  <c r="I125" i="2"/>
  <c r="H125" i="2"/>
  <c r="G125" i="2"/>
  <c r="F125" i="2"/>
  <c r="E125" i="2"/>
  <c r="D125" i="2"/>
  <c r="C125" i="2"/>
  <c r="B125" i="2"/>
  <c r="A125" i="2"/>
  <c r="J124" i="2"/>
  <c r="I124" i="2"/>
  <c r="H124" i="2"/>
  <c r="G124" i="2"/>
  <c r="F124" i="2"/>
  <c r="E124" i="2"/>
  <c r="D124" i="2"/>
  <c r="C124" i="2"/>
  <c r="B124" i="2"/>
  <c r="A124" i="2"/>
  <c r="M123" i="2"/>
  <c r="J123" i="2"/>
  <c r="I123" i="2"/>
  <c r="H123" i="2"/>
  <c r="G123" i="2"/>
  <c r="F123" i="2"/>
  <c r="E123" i="2"/>
  <c r="D123" i="2"/>
  <c r="C123" i="2"/>
  <c r="B123" i="2"/>
  <c r="A123" i="2"/>
  <c r="M122" i="2"/>
  <c r="J122" i="2"/>
  <c r="I122" i="2"/>
  <c r="H122" i="2"/>
  <c r="G122" i="2"/>
  <c r="F122" i="2"/>
  <c r="E122" i="2"/>
  <c r="D122" i="2"/>
  <c r="C122" i="2"/>
  <c r="B122" i="2"/>
  <c r="A122" i="2"/>
  <c r="J121" i="2"/>
  <c r="I121" i="2"/>
  <c r="H121" i="2"/>
  <c r="G121" i="2"/>
  <c r="F121" i="2"/>
  <c r="E121" i="2"/>
  <c r="D121" i="2"/>
  <c r="C121" i="2"/>
  <c r="B121" i="2"/>
  <c r="A121" i="2"/>
  <c r="M120" i="2"/>
  <c r="J120" i="2"/>
  <c r="I120" i="2"/>
  <c r="H120" i="2"/>
  <c r="G120" i="2"/>
  <c r="F120" i="2"/>
  <c r="E120" i="2"/>
  <c r="D120" i="2"/>
  <c r="C120" i="2"/>
  <c r="B120" i="2"/>
  <c r="A120" i="2"/>
  <c r="M119" i="2"/>
  <c r="J119" i="2"/>
  <c r="I119" i="2"/>
  <c r="H119" i="2"/>
  <c r="G119" i="2"/>
  <c r="D119" i="2"/>
  <c r="C119" i="2"/>
  <c r="B119" i="2"/>
  <c r="A119" i="2"/>
  <c r="M118" i="2"/>
  <c r="J118" i="2"/>
  <c r="I118" i="2"/>
  <c r="H118" i="2"/>
  <c r="G118" i="2"/>
  <c r="D118" i="2"/>
  <c r="C118" i="2"/>
  <c r="B118" i="2"/>
  <c r="A118" i="2"/>
  <c r="M117" i="2"/>
  <c r="J117" i="2"/>
  <c r="I117" i="2"/>
  <c r="H117" i="2"/>
  <c r="G117" i="2"/>
  <c r="D117" i="2"/>
  <c r="C117" i="2"/>
  <c r="B117" i="2"/>
  <c r="A117" i="2"/>
  <c r="M116" i="2"/>
  <c r="J116" i="2"/>
  <c r="I116" i="2"/>
  <c r="H116" i="2"/>
  <c r="G116" i="2"/>
  <c r="D116" i="2"/>
  <c r="C116" i="2"/>
  <c r="B116" i="2"/>
  <c r="A116" i="2"/>
  <c r="M115" i="2"/>
  <c r="J115" i="2"/>
  <c r="I115" i="2"/>
  <c r="H115" i="2"/>
  <c r="G115" i="2"/>
  <c r="D115" i="2"/>
  <c r="C115" i="2"/>
  <c r="B115" i="2"/>
  <c r="A115" i="2"/>
  <c r="M114" i="2"/>
  <c r="J114" i="2"/>
  <c r="I114" i="2"/>
  <c r="H114" i="2"/>
  <c r="G114" i="2"/>
  <c r="D114" i="2"/>
  <c r="C114" i="2"/>
  <c r="B114" i="2"/>
  <c r="A114" i="2"/>
  <c r="M113" i="2"/>
  <c r="J113" i="2"/>
  <c r="I113" i="2"/>
  <c r="H113" i="2"/>
  <c r="G113" i="2"/>
  <c r="D113" i="2"/>
  <c r="C113" i="2"/>
  <c r="B113" i="2"/>
  <c r="A113" i="2"/>
  <c r="M112" i="2"/>
  <c r="K112" i="2"/>
  <c r="J112" i="2"/>
  <c r="I112" i="2"/>
  <c r="H112" i="2"/>
  <c r="G112" i="2"/>
  <c r="D112" i="2"/>
  <c r="C112" i="2"/>
  <c r="B112" i="2"/>
  <c r="A112" i="2"/>
  <c r="M111" i="2"/>
  <c r="K111" i="2"/>
  <c r="J111" i="2"/>
  <c r="I111" i="2"/>
  <c r="H111" i="2"/>
  <c r="G111" i="2"/>
  <c r="D111" i="2"/>
  <c r="C111" i="2"/>
  <c r="B111" i="2"/>
  <c r="A111" i="2"/>
  <c r="M110" i="2"/>
  <c r="K110" i="2"/>
  <c r="J110" i="2"/>
  <c r="I110" i="2"/>
  <c r="H110" i="2"/>
  <c r="G110" i="2"/>
  <c r="D110" i="2"/>
  <c r="C110" i="2"/>
  <c r="B110" i="2"/>
  <c r="A110" i="2"/>
  <c r="M109" i="2"/>
  <c r="K109" i="2"/>
  <c r="J109" i="2"/>
  <c r="I109" i="2"/>
  <c r="H109" i="2"/>
  <c r="G109" i="2"/>
  <c r="D109" i="2"/>
  <c r="C109" i="2"/>
  <c r="B109" i="2"/>
  <c r="A109" i="2"/>
  <c r="M108" i="2"/>
  <c r="K108" i="2"/>
  <c r="J108" i="2"/>
  <c r="I108" i="2"/>
  <c r="H108" i="2"/>
  <c r="G108" i="2"/>
  <c r="D108" i="2"/>
  <c r="C108" i="2"/>
  <c r="B108" i="2"/>
  <c r="A108" i="2"/>
  <c r="M107" i="2"/>
  <c r="A107" i="2"/>
  <c r="K106" i="2"/>
  <c r="J106" i="2"/>
  <c r="I106" i="2"/>
  <c r="H106" i="2"/>
  <c r="G106" i="2"/>
  <c r="F106" i="2"/>
  <c r="E106" i="2"/>
  <c r="D106" i="2"/>
  <c r="C106" i="2"/>
  <c r="B106" i="2"/>
  <c r="A106" i="2"/>
  <c r="K105" i="2"/>
  <c r="J105" i="2"/>
  <c r="I105" i="2"/>
  <c r="H105" i="2"/>
  <c r="G105" i="2"/>
  <c r="F105" i="2"/>
  <c r="E105" i="2"/>
  <c r="D105" i="2"/>
  <c r="C105" i="2"/>
  <c r="B105" i="2"/>
  <c r="A105" i="2"/>
  <c r="K104" i="2"/>
  <c r="J104" i="2"/>
  <c r="I104" i="2"/>
  <c r="H104" i="2"/>
  <c r="G104" i="2"/>
  <c r="F104" i="2"/>
  <c r="E104" i="2"/>
  <c r="D104" i="2"/>
  <c r="C104" i="2"/>
  <c r="B104" i="2"/>
  <c r="A104" i="2"/>
  <c r="K103" i="2"/>
  <c r="J103" i="2"/>
  <c r="I103" i="2"/>
  <c r="H103" i="2"/>
  <c r="G103" i="2"/>
  <c r="F103" i="2"/>
  <c r="E103" i="2"/>
  <c r="D103" i="2"/>
  <c r="C103" i="2"/>
  <c r="B103" i="2"/>
  <c r="A103" i="2"/>
  <c r="K102" i="2"/>
  <c r="J102" i="2"/>
  <c r="I102" i="2"/>
  <c r="H102" i="2"/>
  <c r="G102" i="2"/>
  <c r="F102" i="2"/>
  <c r="E102" i="2"/>
  <c r="D102" i="2"/>
  <c r="C102" i="2"/>
  <c r="B102" i="2"/>
  <c r="A102" i="2"/>
  <c r="K101" i="2"/>
  <c r="J101" i="2"/>
  <c r="I101" i="2"/>
  <c r="H101" i="2"/>
  <c r="G101" i="2"/>
  <c r="F101" i="2"/>
  <c r="E101" i="2"/>
  <c r="D101" i="2"/>
  <c r="C101" i="2"/>
  <c r="B101" i="2"/>
  <c r="A101" i="2"/>
  <c r="K100" i="2"/>
  <c r="J100" i="2"/>
  <c r="I100" i="2"/>
  <c r="H100" i="2"/>
  <c r="G100" i="2"/>
  <c r="F100" i="2"/>
  <c r="E100" i="2"/>
  <c r="D100" i="2"/>
  <c r="C100" i="2"/>
  <c r="A100" i="2"/>
  <c r="K99" i="2"/>
  <c r="J99" i="2"/>
  <c r="I99" i="2"/>
  <c r="H99" i="2"/>
  <c r="G99" i="2"/>
  <c r="F99" i="2"/>
  <c r="E99" i="2"/>
  <c r="D99" i="2"/>
  <c r="C99" i="2"/>
  <c r="A99" i="2"/>
  <c r="K98" i="2"/>
  <c r="J98" i="2"/>
  <c r="I98" i="2"/>
  <c r="H98" i="2"/>
  <c r="G98" i="2"/>
  <c r="F98" i="2"/>
  <c r="E98" i="2"/>
  <c r="D98" i="2"/>
  <c r="C98" i="2"/>
  <c r="A98" i="2"/>
  <c r="K97" i="2"/>
  <c r="J97" i="2"/>
  <c r="I97" i="2"/>
  <c r="H97" i="2"/>
  <c r="G97" i="2"/>
  <c r="F97" i="2"/>
  <c r="E97" i="2"/>
  <c r="D97" i="2"/>
  <c r="C97" i="2"/>
  <c r="A97" i="2"/>
  <c r="K96" i="2"/>
  <c r="J96" i="2"/>
  <c r="I96" i="2"/>
  <c r="H96" i="2"/>
  <c r="G96" i="2"/>
  <c r="F96" i="2"/>
  <c r="E96" i="2"/>
  <c r="D96" i="2"/>
  <c r="C96" i="2"/>
  <c r="A96" i="2"/>
  <c r="K95" i="2"/>
  <c r="J95" i="2"/>
  <c r="I95" i="2"/>
  <c r="H95" i="2"/>
  <c r="G95" i="2"/>
  <c r="F95" i="2"/>
  <c r="E95" i="2"/>
  <c r="D95" i="2"/>
  <c r="C95" i="2"/>
  <c r="A95" i="2"/>
  <c r="K94" i="2"/>
  <c r="J94" i="2"/>
  <c r="I94" i="2"/>
  <c r="H94" i="2"/>
  <c r="G94" i="2"/>
  <c r="F94" i="2"/>
  <c r="E94" i="2"/>
  <c r="D94" i="2"/>
  <c r="C94" i="2"/>
  <c r="A94" i="2"/>
  <c r="K93" i="2"/>
  <c r="J93" i="2"/>
  <c r="I93" i="2"/>
  <c r="H93" i="2"/>
  <c r="G93" i="2"/>
  <c r="F93" i="2"/>
  <c r="E93" i="2"/>
  <c r="D93" i="2"/>
  <c r="C93" i="2"/>
  <c r="A93" i="2"/>
  <c r="K92" i="2"/>
  <c r="J92" i="2"/>
  <c r="I92" i="2"/>
  <c r="H92" i="2"/>
  <c r="G92" i="2"/>
  <c r="F92" i="2"/>
  <c r="E92" i="2"/>
  <c r="D92" i="2"/>
  <c r="C92" i="2"/>
  <c r="A92" i="2"/>
  <c r="K91" i="2"/>
  <c r="J91" i="2"/>
  <c r="I91" i="2"/>
  <c r="H91" i="2"/>
  <c r="G91" i="2"/>
  <c r="F91" i="2"/>
  <c r="E91" i="2"/>
  <c r="D91" i="2"/>
  <c r="C91" i="2"/>
  <c r="A91" i="2"/>
  <c r="K90" i="2"/>
  <c r="J90" i="2"/>
  <c r="I90" i="2"/>
  <c r="H90" i="2"/>
  <c r="G90" i="2"/>
  <c r="F90" i="2"/>
  <c r="E90" i="2"/>
  <c r="D90" i="2"/>
  <c r="C90" i="2"/>
  <c r="A90" i="2"/>
  <c r="K89" i="2"/>
  <c r="J89" i="2"/>
  <c r="I89" i="2"/>
  <c r="H89" i="2"/>
  <c r="G89" i="2"/>
  <c r="F89" i="2"/>
  <c r="E89" i="2"/>
  <c r="D89" i="2"/>
  <c r="C89" i="2"/>
  <c r="A89" i="2"/>
  <c r="K88" i="2"/>
  <c r="J88" i="2"/>
  <c r="I88" i="2"/>
  <c r="H88" i="2"/>
  <c r="G88" i="2"/>
  <c r="F88" i="2"/>
  <c r="E88" i="2"/>
  <c r="D88" i="2"/>
  <c r="C88" i="2"/>
  <c r="A88" i="2"/>
  <c r="K87" i="2"/>
  <c r="J87" i="2"/>
  <c r="I87" i="2"/>
  <c r="H87" i="2"/>
  <c r="G87" i="2"/>
  <c r="F87" i="2"/>
  <c r="E87" i="2"/>
  <c r="D87" i="2"/>
  <c r="C87" i="2"/>
  <c r="A87" i="2"/>
  <c r="K86" i="2"/>
  <c r="J86" i="2"/>
  <c r="I86" i="2"/>
  <c r="H86" i="2"/>
  <c r="G86" i="2"/>
  <c r="F86" i="2"/>
  <c r="E86" i="2"/>
  <c r="D86" i="2"/>
  <c r="C86" i="2"/>
  <c r="A86" i="2"/>
  <c r="K85" i="2"/>
  <c r="J85" i="2"/>
  <c r="I85" i="2"/>
  <c r="H85" i="2"/>
  <c r="G85" i="2"/>
  <c r="F85" i="2"/>
  <c r="E85" i="2"/>
  <c r="D85" i="2"/>
  <c r="C85" i="2"/>
  <c r="A85" i="2"/>
  <c r="K84" i="2"/>
  <c r="J84" i="2"/>
  <c r="I84" i="2"/>
  <c r="H84" i="2"/>
  <c r="G84" i="2"/>
  <c r="F84" i="2"/>
  <c r="E84" i="2"/>
  <c r="D84" i="2"/>
  <c r="C84" i="2"/>
  <c r="A84" i="2"/>
  <c r="K83" i="2"/>
  <c r="J83" i="2"/>
  <c r="I83" i="2"/>
  <c r="H83" i="2"/>
  <c r="G83" i="2"/>
  <c r="F83" i="2"/>
  <c r="E83" i="2"/>
  <c r="D83" i="2"/>
  <c r="C83" i="2"/>
  <c r="A83" i="2"/>
  <c r="K82" i="2"/>
  <c r="J82" i="2"/>
  <c r="I82" i="2"/>
  <c r="H82" i="2"/>
  <c r="G82" i="2"/>
  <c r="F82" i="2"/>
  <c r="E82" i="2"/>
  <c r="D82" i="2"/>
  <c r="C82" i="2"/>
  <c r="A82" i="2"/>
  <c r="K81" i="2"/>
  <c r="J81" i="2"/>
  <c r="I81" i="2"/>
  <c r="H81" i="2"/>
  <c r="G81" i="2"/>
  <c r="F81" i="2"/>
  <c r="E81" i="2"/>
  <c r="D81" i="2"/>
  <c r="C81" i="2"/>
  <c r="A81" i="2"/>
  <c r="K80" i="2"/>
  <c r="J80" i="2"/>
  <c r="I80" i="2"/>
  <c r="H80" i="2"/>
  <c r="G80" i="2"/>
  <c r="F80" i="2"/>
  <c r="E80" i="2"/>
  <c r="D80" i="2"/>
  <c r="C80" i="2"/>
  <c r="A80" i="2"/>
  <c r="K79" i="2"/>
  <c r="J79" i="2"/>
  <c r="I79" i="2"/>
  <c r="H79" i="2"/>
  <c r="G79" i="2"/>
  <c r="F79" i="2"/>
  <c r="E79" i="2"/>
  <c r="D79" i="2"/>
  <c r="C79" i="2"/>
  <c r="A79" i="2"/>
  <c r="K78" i="2"/>
  <c r="J78" i="2"/>
  <c r="I78" i="2"/>
  <c r="H78" i="2"/>
  <c r="G78" i="2"/>
  <c r="F78" i="2"/>
  <c r="E78" i="2"/>
  <c r="D78" i="2"/>
  <c r="C78" i="2"/>
  <c r="A78" i="2"/>
  <c r="K77" i="2"/>
  <c r="J77" i="2"/>
  <c r="I77" i="2"/>
  <c r="H77" i="2"/>
  <c r="G77" i="2"/>
  <c r="F77" i="2"/>
  <c r="E77" i="2"/>
  <c r="D77" i="2"/>
  <c r="C77" i="2"/>
  <c r="A77" i="2"/>
  <c r="K76" i="2"/>
  <c r="J76" i="2"/>
  <c r="I76" i="2"/>
  <c r="H76" i="2"/>
  <c r="G76" i="2"/>
  <c r="F76" i="2"/>
  <c r="E76" i="2"/>
  <c r="D76" i="2"/>
  <c r="C76" i="2"/>
  <c r="A76" i="2"/>
  <c r="K75" i="2"/>
  <c r="J75" i="2"/>
  <c r="I75" i="2"/>
  <c r="H75" i="2"/>
  <c r="G75" i="2"/>
  <c r="F75" i="2"/>
  <c r="E75" i="2"/>
  <c r="D75" i="2"/>
  <c r="C75" i="2"/>
  <c r="A75" i="2"/>
  <c r="K74" i="2"/>
  <c r="J74" i="2"/>
  <c r="I74" i="2"/>
  <c r="H74" i="2"/>
  <c r="G74" i="2"/>
  <c r="F74" i="2"/>
  <c r="E74" i="2"/>
  <c r="D74" i="2"/>
  <c r="C74" i="2"/>
  <c r="A74" i="2"/>
  <c r="K73" i="2"/>
  <c r="J73" i="2"/>
  <c r="I73" i="2"/>
  <c r="H73" i="2"/>
  <c r="G73" i="2"/>
  <c r="F73" i="2"/>
  <c r="E73" i="2"/>
  <c r="D73" i="2"/>
  <c r="C73" i="2"/>
  <c r="A73" i="2"/>
  <c r="K72" i="2"/>
  <c r="J72" i="2"/>
  <c r="I72" i="2"/>
  <c r="H72" i="2"/>
  <c r="G72" i="2"/>
  <c r="F72" i="2"/>
  <c r="E72" i="2"/>
  <c r="D72" i="2"/>
  <c r="C72" i="2"/>
  <c r="A72" i="2"/>
  <c r="K71" i="2"/>
  <c r="J71" i="2"/>
  <c r="I71" i="2"/>
  <c r="H71" i="2"/>
  <c r="G71" i="2"/>
  <c r="F71" i="2"/>
  <c r="E71" i="2"/>
  <c r="D71" i="2"/>
  <c r="C71" i="2"/>
  <c r="A71" i="2"/>
  <c r="K70" i="2"/>
  <c r="J70" i="2"/>
  <c r="I70" i="2"/>
  <c r="H70" i="2"/>
  <c r="G70" i="2"/>
  <c r="F70" i="2"/>
  <c r="E70" i="2"/>
  <c r="D70" i="2"/>
  <c r="C70" i="2"/>
  <c r="A70" i="2"/>
  <c r="K69" i="2"/>
  <c r="J69" i="2"/>
  <c r="I69" i="2"/>
  <c r="H69" i="2"/>
  <c r="G69" i="2"/>
  <c r="F69" i="2"/>
  <c r="E69" i="2"/>
  <c r="D69" i="2"/>
  <c r="C69" i="2"/>
  <c r="A69" i="2"/>
  <c r="K68" i="2"/>
  <c r="J68" i="2"/>
  <c r="I68" i="2"/>
  <c r="H68" i="2"/>
  <c r="G68" i="2"/>
  <c r="F68" i="2"/>
  <c r="E68" i="2"/>
  <c r="D68" i="2"/>
  <c r="C68" i="2"/>
  <c r="A68" i="2"/>
  <c r="K67" i="2"/>
  <c r="J67" i="2"/>
  <c r="I67" i="2"/>
  <c r="H67" i="2"/>
  <c r="G67" i="2"/>
  <c r="F67" i="2"/>
  <c r="E67" i="2"/>
  <c r="D67" i="2"/>
  <c r="C67" i="2"/>
  <c r="A67" i="2"/>
  <c r="K66" i="2"/>
  <c r="J66" i="2"/>
  <c r="I66" i="2"/>
  <c r="H66" i="2"/>
  <c r="G66" i="2"/>
  <c r="F66" i="2"/>
  <c r="E66" i="2"/>
  <c r="D66" i="2"/>
  <c r="C66" i="2"/>
  <c r="A66" i="2"/>
  <c r="K65" i="2"/>
  <c r="J65" i="2"/>
  <c r="I65" i="2"/>
  <c r="H65" i="2"/>
  <c r="G65" i="2"/>
  <c r="F65" i="2"/>
  <c r="E65" i="2"/>
  <c r="D65" i="2"/>
  <c r="C65" i="2"/>
  <c r="A65" i="2"/>
  <c r="K64" i="2"/>
  <c r="J64" i="2"/>
  <c r="I64" i="2"/>
  <c r="H64" i="2"/>
  <c r="G64" i="2"/>
  <c r="F64" i="2"/>
  <c r="E64" i="2"/>
  <c r="D64" i="2"/>
  <c r="C64" i="2"/>
  <c r="A64" i="2"/>
  <c r="K63" i="2"/>
  <c r="J63" i="2"/>
  <c r="I63" i="2"/>
  <c r="H63" i="2"/>
  <c r="G63" i="2"/>
  <c r="F63" i="2"/>
  <c r="E63" i="2"/>
  <c r="D63" i="2"/>
  <c r="C63" i="2"/>
  <c r="A63" i="2"/>
  <c r="K62" i="2"/>
  <c r="J62" i="2"/>
  <c r="I62" i="2"/>
  <c r="H62" i="2"/>
  <c r="G62" i="2"/>
  <c r="F62" i="2"/>
  <c r="E62" i="2"/>
  <c r="D62" i="2"/>
  <c r="C62" i="2"/>
  <c r="A62" i="2"/>
  <c r="K61" i="2"/>
  <c r="J61" i="2"/>
  <c r="I61" i="2"/>
  <c r="H61" i="2"/>
  <c r="G61" i="2"/>
  <c r="F61" i="2"/>
  <c r="E61" i="2"/>
  <c r="D61" i="2"/>
  <c r="C61" i="2"/>
  <c r="A61" i="2"/>
  <c r="K60" i="2"/>
  <c r="J60" i="2"/>
  <c r="I60" i="2"/>
  <c r="H60" i="2"/>
  <c r="G60" i="2"/>
  <c r="F60" i="2"/>
  <c r="E60" i="2"/>
  <c r="D60" i="2"/>
  <c r="C60" i="2"/>
  <c r="A60" i="2"/>
  <c r="K59" i="2"/>
  <c r="J59" i="2"/>
  <c r="I59" i="2"/>
  <c r="H59" i="2"/>
  <c r="G59" i="2"/>
  <c r="F59" i="2"/>
  <c r="E59" i="2"/>
  <c r="D59" i="2"/>
  <c r="C59" i="2"/>
  <c r="A59" i="2"/>
  <c r="K58" i="2"/>
  <c r="J58" i="2"/>
  <c r="I58" i="2"/>
  <c r="H58" i="2"/>
  <c r="G58" i="2"/>
  <c r="F58" i="2"/>
  <c r="E58" i="2"/>
  <c r="D58" i="2"/>
  <c r="C58" i="2"/>
  <c r="A58" i="2"/>
  <c r="K57" i="2"/>
  <c r="J57" i="2"/>
  <c r="I57" i="2"/>
  <c r="H57" i="2"/>
  <c r="G57" i="2"/>
  <c r="F57" i="2"/>
  <c r="E57" i="2"/>
  <c r="D57" i="2"/>
  <c r="C57" i="2"/>
  <c r="A57" i="2"/>
  <c r="K56" i="2"/>
  <c r="J56" i="2"/>
  <c r="I56" i="2"/>
  <c r="H56" i="2"/>
  <c r="G56" i="2"/>
  <c r="F56" i="2"/>
  <c r="E56" i="2"/>
  <c r="D56" i="2"/>
  <c r="C56" i="2"/>
  <c r="A56" i="2"/>
  <c r="K55" i="2"/>
  <c r="J55" i="2"/>
  <c r="I55" i="2"/>
  <c r="H55" i="2"/>
  <c r="G55" i="2"/>
  <c r="F55" i="2"/>
  <c r="E55" i="2"/>
  <c r="D55" i="2"/>
  <c r="C55" i="2"/>
  <c r="A55" i="2"/>
  <c r="K54" i="2"/>
  <c r="J54" i="2"/>
  <c r="I54" i="2"/>
  <c r="H54" i="2"/>
  <c r="G54" i="2"/>
  <c r="F54" i="2"/>
  <c r="E54" i="2"/>
  <c r="D54" i="2"/>
  <c r="C54" i="2"/>
  <c r="A54" i="2"/>
  <c r="K53" i="2"/>
  <c r="J53" i="2"/>
  <c r="I53" i="2"/>
  <c r="H53" i="2"/>
  <c r="G53" i="2"/>
  <c r="F53" i="2"/>
  <c r="E53" i="2"/>
  <c r="D53" i="2"/>
  <c r="C53" i="2"/>
  <c r="A53" i="2"/>
  <c r="K52" i="2"/>
  <c r="J52" i="2"/>
  <c r="I52" i="2"/>
  <c r="H52" i="2"/>
  <c r="G52" i="2"/>
  <c r="F52" i="2"/>
  <c r="E52" i="2"/>
  <c r="D52" i="2"/>
  <c r="C52" i="2"/>
  <c r="A52" i="2"/>
  <c r="K51" i="2"/>
  <c r="J51" i="2"/>
  <c r="I51" i="2"/>
  <c r="H51" i="2"/>
  <c r="G51" i="2"/>
  <c r="F51" i="2"/>
  <c r="E51" i="2"/>
  <c r="D51" i="2"/>
  <c r="C51" i="2"/>
  <c r="A51" i="2"/>
  <c r="K50" i="2"/>
  <c r="J50" i="2"/>
  <c r="I50" i="2"/>
  <c r="H50" i="2"/>
  <c r="G50" i="2"/>
  <c r="F50" i="2"/>
  <c r="E50" i="2"/>
  <c r="D50" i="2"/>
  <c r="C50" i="2"/>
  <c r="A50" i="2"/>
  <c r="K49" i="2"/>
  <c r="J49" i="2"/>
  <c r="I49" i="2"/>
  <c r="H49" i="2"/>
  <c r="G49" i="2"/>
  <c r="F49" i="2"/>
  <c r="E49" i="2"/>
  <c r="D49" i="2"/>
  <c r="C49" i="2"/>
  <c r="A49" i="2"/>
  <c r="K48" i="2"/>
  <c r="J48" i="2"/>
  <c r="I48" i="2"/>
  <c r="H48" i="2"/>
  <c r="G48" i="2"/>
  <c r="F48" i="2"/>
  <c r="E48" i="2"/>
  <c r="D48" i="2"/>
  <c r="C48" i="2"/>
  <c r="A48" i="2"/>
  <c r="K47" i="2"/>
  <c r="J47" i="2"/>
  <c r="I47" i="2"/>
  <c r="H47" i="2"/>
  <c r="G47" i="2"/>
  <c r="F47" i="2"/>
  <c r="E47" i="2"/>
  <c r="D47" i="2"/>
  <c r="C47" i="2"/>
  <c r="A47" i="2"/>
  <c r="K46" i="2"/>
  <c r="J46" i="2"/>
  <c r="I46" i="2"/>
  <c r="H46" i="2"/>
  <c r="G46" i="2"/>
  <c r="F46" i="2"/>
  <c r="E46" i="2"/>
  <c r="D46" i="2"/>
  <c r="C46" i="2"/>
  <c r="A46" i="2"/>
  <c r="K45" i="2"/>
  <c r="J45" i="2"/>
  <c r="I45" i="2"/>
  <c r="H45" i="2"/>
  <c r="G45" i="2"/>
  <c r="F45" i="2"/>
  <c r="E45" i="2"/>
  <c r="D45" i="2"/>
  <c r="C45" i="2"/>
  <c r="A45" i="2"/>
  <c r="K44" i="2"/>
  <c r="J44" i="2"/>
  <c r="I44" i="2"/>
  <c r="H44" i="2"/>
  <c r="G44" i="2"/>
  <c r="F44" i="2"/>
  <c r="E44" i="2"/>
  <c r="D44" i="2"/>
  <c r="C44" i="2"/>
  <c r="A44" i="2"/>
  <c r="K43" i="2"/>
  <c r="J43" i="2"/>
  <c r="I43" i="2"/>
  <c r="H43" i="2"/>
  <c r="G43" i="2"/>
  <c r="F43" i="2"/>
  <c r="E43" i="2"/>
  <c r="D43" i="2"/>
  <c r="C43" i="2"/>
  <c r="A43" i="2"/>
  <c r="K42" i="2"/>
  <c r="J42" i="2"/>
  <c r="I42" i="2"/>
  <c r="H42" i="2"/>
  <c r="G42" i="2"/>
  <c r="F42" i="2"/>
  <c r="E42" i="2"/>
  <c r="D42" i="2"/>
  <c r="C42" i="2"/>
  <c r="A42" i="2"/>
  <c r="K41" i="2"/>
  <c r="J41" i="2"/>
  <c r="I41" i="2"/>
  <c r="H41" i="2"/>
  <c r="G41" i="2"/>
  <c r="F41" i="2"/>
  <c r="E41" i="2"/>
  <c r="D41" i="2"/>
  <c r="C41" i="2"/>
  <c r="A41" i="2"/>
  <c r="K40" i="2"/>
  <c r="J40" i="2"/>
  <c r="I40" i="2"/>
  <c r="H40" i="2"/>
  <c r="G40" i="2"/>
  <c r="F40" i="2"/>
  <c r="E40" i="2"/>
  <c r="D40" i="2"/>
  <c r="C40" i="2"/>
  <c r="A40" i="2"/>
  <c r="K39" i="2"/>
  <c r="J39" i="2"/>
  <c r="I39" i="2"/>
  <c r="H39" i="2"/>
  <c r="G39" i="2"/>
  <c r="F39" i="2"/>
  <c r="E39" i="2"/>
  <c r="D39" i="2"/>
  <c r="C39" i="2"/>
  <c r="A39" i="2"/>
  <c r="K38" i="2"/>
  <c r="J38" i="2"/>
  <c r="I38" i="2"/>
  <c r="H38" i="2"/>
  <c r="G38" i="2"/>
  <c r="F38" i="2"/>
  <c r="E38" i="2"/>
  <c r="D38" i="2"/>
  <c r="C38" i="2"/>
  <c r="A38" i="2"/>
  <c r="K37" i="2"/>
  <c r="J37" i="2"/>
  <c r="I37" i="2"/>
  <c r="H37" i="2"/>
  <c r="G37" i="2"/>
  <c r="F37" i="2"/>
  <c r="E37" i="2"/>
  <c r="D37" i="2"/>
  <c r="C37" i="2"/>
  <c r="A37" i="2"/>
  <c r="K36" i="2"/>
  <c r="J36" i="2"/>
  <c r="I36" i="2"/>
  <c r="H36" i="2"/>
  <c r="G36" i="2"/>
  <c r="F36" i="2"/>
  <c r="E36" i="2"/>
  <c r="D36" i="2"/>
  <c r="C36" i="2"/>
  <c r="A36" i="2"/>
  <c r="K35" i="2"/>
  <c r="J35" i="2"/>
  <c r="I35" i="2"/>
  <c r="H35" i="2"/>
  <c r="G35" i="2"/>
  <c r="F35" i="2"/>
  <c r="E35" i="2"/>
  <c r="D35" i="2"/>
  <c r="C35" i="2"/>
  <c r="A35" i="2"/>
  <c r="K34" i="2"/>
  <c r="J34" i="2"/>
  <c r="I34" i="2"/>
  <c r="H34" i="2"/>
  <c r="G34" i="2"/>
  <c r="F34" i="2"/>
  <c r="E34" i="2"/>
  <c r="D34" i="2"/>
  <c r="C34" i="2"/>
  <c r="A34" i="2"/>
  <c r="K33" i="2"/>
  <c r="J33" i="2"/>
  <c r="I33" i="2"/>
  <c r="H33" i="2"/>
  <c r="G33" i="2"/>
  <c r="F33" i="2"/>
  <c r="E33" i="2"/>
  <c r="D33" i="2"/>
  <c r="C33" i="2"/>
  <c r="A33" i="2"/>
  <c r="K32" i="2"/>
  <c r="J32" i="2"/>
  <c r="I32" i="2"/>
  <c r="H32" i="2"/>
  <c r="G32" i="2"/>
  <c r="F32" i="2"/>
  <c r="E32" i="2"/>
  <c r="D32" i="2"/>
  <c r="C32" i="2"/>
  <c r="A32" i="2"/>
  <c r="K31" i="2"/>
  <c r="J31" i="2"/>
  <c r="I31" i="2"/>
  <c r="H31" i="2"/>
  <c r="G31" i="2"/>
  <c r="F31" i="2"/>
  <c r="E31" i="2"/>
  <c r="D31" i="2"/>
  <c r="C31" i="2"/>
  <c r="A31" i="2"/>
  <c r="K30" i="2"/>
  <c r="J30" i="2"/>
  <c r="I30" i="2"/>
  <c r="H30" i="2"/>
  <c r="G30" i="2"/>
  <c r="F30" i="2"/>
  <c r="E30" i="2"/>
  <c r="D30" i="2"/>
  <c r="C30" i="2"/>
  <c r="A30" i="2"/>
  <c r="K29" i="2"/>
  <c r="J29" i="2"/>
  <c r="I29" i="2"/>
  <c r="H29" i="2"/>
  <c r="G29" i="2"/>
  <c r="F29" i="2"/>
  <c r="E29" i="2"/>
  <c r="D29" i="2"/>
  <c r="C29" i="2"/>
  <c r="A29" i="2"/>
  <c r="K28" i="2"/>
  <c r="J28" i="2"/>
  <c r="I28" i="2"/>
  <c r="H28" i="2"/>
  <c r="G28" i="2"/>
  <c r="F28" i="2"/>
  <c r="E28" i="2"/>
  <c r="D28" i="2"/>
  <c r="C28" i="2"/>
  <c r="A28" i="2"/>
  <c r="K27" i="2"/>
  <c r="J27" i="2"/>
  <c r="I27" i="2"/>
  <c r="H27" i="2"/>
  <c r="G27" i="2"/>
  <c r="F27" i="2"/>
  <c r="E27" i="2"/>
  <c r="D27" i="2"/>
  <c r="C27" i="2"/>
  <c r="A27" i="2"/>
  <c r="K26" i="2"/>
  <c r="J26" i="2"/>
  <c r="I26" i="2"/>
  <c r="H26" i="2"/>
  <c r="G26" i="2"/>
  <c r="F26" i="2"/>
  <c r="E26" i="2"/>
  <c r="D26" i="2"/>
  <c r="C26" i="2"/>
  <c r="A26" i="2"/>
  <c r="K25" i="2"/>
  <c r="J25" i="2"/>
  <c r="I25" i="2"/>
  <c r="H25" i="2"/>
  <c r="G25" i="2"/>
  <c r="F25" i="2"/>
  <c r="E25" i="2"/>
  <c r="D25" i="2"/>
  <c r="C25" i="2"/>
  <c r="A25" i="2"/>
  <c r="K24" i="2"/>
  <c r="J24" i="2"/>
  <c r="I24" i="2"/>
  <c r="H24" i="2"/>
  <c r="G24" i="2"/>
  <c r="F24" i="2"/>
  <c r="E24" i="2"/>
  <c r="D24" i="2"/>
  <c r="C24" i="2"/>
  <c r="A24" i="2"/>
  <c r="K23" i="2"/>
  <c r="J23" i="2"/>
  <c r="I23" i="2"/>
  <c r="H23" i="2"/>
  <c r="G23" i="2"/>
  <c r="F23" i="2"/>
  <c r="E23" i="2"/>
  <c r="D23" i="2"/>
  <c r="C23" i="2"/>
  <c r="A23" i="2"/>
  <c r="K22" i="2"/>
  <c r="J22" i="2"/>
  <c r="I22" i="2"/>
  <c r="H22" i="2"/>
  <c r="G22" i="2"/>
  <c r="F22" i="2"/>
  <c r="E22" i="2"/>
  <c r="D22" i="2"/>
  <c r="C22" i="2"/>
  <c r="A22" i="2"/>
  <c r="K21" i="2"/>
  <c r="J21" i="2"/>
  <c r="I21" i="2"/>
  <c r="H21" i="2"/>
  <c r="G21" i="2"/>
  <c r="F21" i="2"/>
  <c r="E21" i="2"/>
  <c r="D21" i="2"/>
  <c r="C21" i="2"/>
  <c r="A21" i="2"/>
  <c r="K20" i="2"/>
  <c r="J20" i="2"/>
  <c r="I20" i="2"/>
  <c r="H20" i="2"/>
  <c r="G20" i="2"/>
  <c r="F20" i="2"/>
  <c r="E20" i="2"/>
  <c r="D20" i="2"/>
  <c r="C20" i="2"/>
  <c r="A20" i="2"/>
  <c r="K19" i="2"/>
  <c r="J19" i="2"/>
  <c r="I19" i="2"/>
  <c r="H19" i="2"/>
  <c r="G19" i="2"/>
  <c r="F19" i="2"/>
  <c r="E19" i="2"/>
  <c r="D19" i="2"/>
  <c r="C19" i="2"/>
  <c r="A19" i="2"/>
  <c r="K18" i="2"/>
  <c r="J18" i="2"/>
  <c r="I18" i="2"/>
  <c r="H18" i="2"/>
  <c r="G18" i="2"/>
  <c r="F18" i="2"/>
  <c r="E18" i="2"/>
  <c r="D18" i="2"/>
  <c r="C18" i="2"/>
  <c r="A18" i="2"/>
  <c r="K17" i="2"/>
  <c r="J17" i="2"/>
  <c r="I17" i="2"/>
  <c r="H17" i="2"/>
  <c r="G17" i="2"/>
  <c r="F17" i="2"/>
  <c r="E17" i="2"/>
  <c r="D17" i="2"/>
  <c r="C17" i="2"/>
  <c r="A17" i="2"/>
  <c r="K16" i="2"/>
  <c r="J16" i="2"/>
  <c r="I16" i="2"/>
  <c r="H16" i="2"/>
  <c r="G16" i="2"/>
  <c r="F16" i="2"/>
  <c r="E16" i="2"/>
  <c r="D16" i="2"/>
  <c r="C16" i="2"/>
  <c r="A16" i="2"/>
  <c r="K15" i="2"/>
  <c r="J15" i="2"/>
  <c r="I15" i="2"/>
  <c r="H15" i="2"/>
  <c r="G15" i="2"/>
  <c r="F15" i="2"/>
  <c r="E15" i="2"/>
  <c r="D15" i="2"/>
  <c r="C15" i="2"/>
  <c r="A15" i="2"/>
  <c r="K14" i="2"/>
  <c r="J14" i="2"/>
  <c r="I14" i="2"/>
  <c r="H14" i="2"/>
  <c r="G14" i="2"/>
  <c r="F14" i="2"/>
  <c r="E14" i="2"/>
  <c r="D14" i="2"/>
  <c r="C14" i="2"/>
  <c r="A14" i="2"/>
  <c r="K13" i="2"/>
  <c r="J13" i="2"/>
  <c r="I13" i="2"/>
  <c r="H13" i="2"/>
  <c r="G13" i="2"/>
  <c r="F13" i="2"/>
  <c r="E13" i="2"/>
  <c r="D13" i="2"/>
  <c r="C13" i="2"/>
  <c r="A13" i="2"/>
  <c r="K12" i="2"/>
  <c r="J12" i="2"/>
  <c r="I12" i="2"/>
  <c r="H12" i="2"/>
  <c r="G12" i="2"/>
  <c r="F12" i="2"/>
  <c r="E12" i="2"/>
  <c r="D12" i="2"/>
  <c r="C12" i="2"/>
  <c r="A12" i="2"/>
  <c r="K11" i="2"/>
  <c r="J11" i="2"/>
  <c r="I11" i="2"/>
  <c r="H11" i="2"/>
  <c r="G11" i="2"/>
  <c r="F11" i="2"/>
  <c r="E11" i="2"/>
  <c r="D11" i="2"/>
  <c r="C11" i="2"/>
  <c r="A11" i="2"/>
  <c r="K10" i="2"/>
  <c r="J10" i="2"/>
  <c r="I10" i="2"/>
  <c r="H10" i="2"/>
  <c r="G10" i="2"/>
  <c r="F10" i="2"/>
  <c r="E10" i="2"/>
  <c r="D10" i="2"/>
  <c r="C10" i="2"/>
  <c r="A10" i="2"/>
  <c r="K9" i="2"/>
  <c r="J9" i="2"/>
  <c r="I9" i="2"/>
  <c r="H9" i="2"/>
  <c r="G9" i="2"/>
  <c r="F9" i="2"/>
  <c r="E9" i="2"/>
  <c r="D9" i="2"/>
  <c r="C9" i="2"/>
  <c r="A9" i="2"/>
  <c r="K8" i="2"/>
  <c r="J8" i="2"/>
  <c r="I8" i="2"/>
  <c r="H8" i="2"/>
  <c r="G8" i="2"/>
  <c r="F8" i="2"/>
  <c r="E8" i="2"/>
  <c r="D8" i="2"/>
  <c r="C8" i="2"/>
  <c r="A8" i="2"/>
  <c r="K7" i="2"/>
  <c r="J7" i="2"/>
  <c r="I7" i="2"/>
  <c r="H7" i="2"/>
  <c r="G7" i="2"/>
  <c r="F7" i="2"/>
  <c r="E7" i="2"/>
  <c r="D7" i="2"/>
  <c r="C7" i="2"/>
  <c r="A7" i="2"/>
  <c r="K6" i="2"/>
  <c r="J6" i="2"/>
  <c r="I6" i="2"/>
  <c r="H6" i="2"/>
  <c r="G6" i="2"/>
  <c r="F6" i="2"/>
  <c r="E6" i="2"/>
  <c r="D6" i="2"/>
  <c r="C6" i="2"/>
  <c r="A6" i="2"/>
  <c r="K5" i="2"/>
  <c r="J5" i="2"/>
  <c r="I5" i="2"/>
  <c r="H5" i="2"/>
  <c r="G5" i="2"/>
  <c r="F5" i="2"/>
  <c r="E5" i="2"/>
  <c r="D5" i="2"/>
  <c r="C5" i="2"/>
  <c r="A5" i="2"/>
  <c r="K4" i="2"/>
  <c r="J4" i="2"/>
  <c r="I4" i="2"/>
  <c r="H4" i="2"/>
  <c r="G4" i="2"/>
  <c r="F4" i="2"/>
  <c r="E4" i="2"/>
  <c r="D4" i="2"/>
  <c r="C4" i="2"/>
  <c r="A4" i="2"/>
  <c r="K3" i="2"/>
  <c r="J3" i="2"/>
  <c r="I3" i="2"/>
  <c r="H3" i="2"/>
  <c r="G3" i="2"/>
  <c r="F3" i="2"/>
  <c r="E3" i="2"/>
  <c r="D3" i="2"/>
  <c r="C3" i="2"/>
  <c r="A3" i="2"/>
  <c r="K2" i="2"/>
  <c r="J2" i="2"/>
  <c r="I2" i="2"/>
  <c r="H2" i="2"/>
  <c r="G2" i="2"/>
  <c r="F2" i="2"/>
  <c r="E2" i="2"/>
  <c r="D2" i="2"/>
  <c r="C2" i="2"/>
  <c r="A2" i="2"/>
  <c r="M121" i="2"/>
  <c r="B100" i="2"/>
  <c r="B99" i="2"/>
  <c r="B98" i="2"/>
  <c r="B97" i="2"/>
  <c r="B96" i="2"/>
  <c r="B95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L106" i="2"/>
  <c r="L99" i="2"/>
  <c r="L83" i="2"/>
  <c r="L67" i="2"/>
  <c r="L51" i="2"/>
  <c r="L35" i="2"/>
  <c r="L15" i="2"/>
  <c r="L21" i="2"/>
  <c r="L90" i="2"/>
  <c r="L74" i="2"/>
  <c r="L58" i="2"/>
  <c r="L42" i="2"/>
  <c r="L26" i="2"/>
  <c r="L6" i="2"/>
  <c r="L97" i="2"/>
  <c r="L81" i="2"/>
  <c r="L65" i="2"/>
  <c r="L49" i="2"/>
  <c r="L33" i="2"/>
  <c r="L13" i="2"/>
  <c r="L100" i="2"/>
  <c r="L84" i="2"/>
  <c r="L68" i="2"/>
  <c r="L52" i="2"/>
  <c r="L36" i="2"/>
  <c r="L19" i="2"/>
  <c r="L16" i="2"/>
  <c r="L79" i="2"/>
  <c r="L47" i="2"/>
  <c r="L11" i="2"/>
  <c r="L86" i="2"/>
  <c r="L38" i="2"/>
  <c r="L93" i="2"/>
  <c r="L61" i="2"/>
  <c r="L29" i="2"/>
  <c r="L96" i="2"/>
  <c r="L64" i="2"/>
  <c r="L32" i="2"/>
  <c r="L104" i="2"/>
  <c r="L91" i="2"/>
  <c r="L75" i="2"/>
  <c r="L59" i="2"/>
  <c r="L43" i="2"/>
  <c r="L27" i="2"/>
  <c r="L7" i="2"/>
  <c r="L98" i="2"/>
  <c r="L82" i="2"/>
  <c r="L66" i="2"/>
  <c r="L50" i="2"/>
  <c r="L34" i="2"/>
  <c r="L14" i="2"/>
  <c r="L17" i="2"/>
  <c r="L89" i="2"/>
  <c r="L73" i="2"/>
  <c r="L57" i="2"/>
  <c r="L41" i="2"/>
  <c r="L25" i="2"/>
  <c r="L5" i="2"/>
  <c r="L92" i="2"/>
  <c r="L76" i="2"/>
  <c r="L60" i="2"/>
  <c r="L44" i="2"/>
  <c r="L28" i="2"/>
  <c r="L8" i="2"/>
  <c r="L105" i="2"/>
  <c r="L31" i="2"/>
  <c r="L70" i="2"/>
  <c r="L2" i="2"/>
  <c r="L45" i="2"/>
  <c r="L80" i="2"/>
  <c r="L12" i="2"/>
  <c r="L103" i="2"/>
  <c r="L87" i="2"/>
  <c r="L71" i="2"/>
  <c r="L55" i="2"/>
  <c r="L39" i="2"/>
  <c r="L23" i="2"/>
  <c r="L3" i="2"/>
  <c r="L94" i="2"/>
  <c r="L78" i="2"/>
  <c r="L62" i="2"/>
  <c r="L46" i="2"/>
  <c r="L30" i="2"/>
  <c r="L10" i="2"/>
  <c r="L101" i="2"/>
  <c r="L85" i="2"/>
  <c r="L69" i="2"/>
  <c r="L53" i="2"/>
  <c r="L37" i="2"/>
  <c r="L18" i="2"/>
  <c r="L20" i="2"/>
  <c r="L88" i="2"/>
  <c r="L72" i="2"/>
  <c r="L56" i="2"/>
  <c r="L40" i="2"/>
  <c r="L24" i="2"/>
  <c r="L4" i="2"/>
  <c r="L95" i="2"/>
  <c r="L63" i="2"/>
  <c r="L102" i="2"/>
  <c r="L54" i="2"/>
  <c r="L22" i="2"/>
  <c r="L77" i="2"/>
  <c r="L9" i="2"/>
  <c r="L48" i="2"/>
  <c r="B94" i="2" l="1"/>
  <c r="B93" i="2"/>
</calcChain>
</file>

<file path=xl/sharedStrings.xml><?xml version="1.0" encoding="utf-8"?>
<sst xmlns="http://schemas.openxmlformats.org/spreadsheetml/2006/main" count="861" uniqueCount="159">
  <si>
    <t>rownumber</t>
  </si>
  <si>
    <t>testnumber</t>
  </si>
  <si>
    <t>farm</t>
  </si>
  <si>
    <t>milkdate</t>
  </si>
  <si>
    <t>coliforms</t>
  </si>
  <si>
    <t>stdplatecount</t>
  </si>
  <si>
    <t>ecoli</t>
  </si>
  <si>
    <t>listeria</t>
  </si>
  <si>
    <t>salmonella</t>
  </si>
  <si>
    <t>campylobacter</t>
  </si>
  <si>
    <t>samplenote</t>
  </si>
  <si>
    <t>url</t>
  </si>
  <si>
    <t>note</t>
  </si>
  <si>
    <t>key</t>
  </si>
  <si>
    <t>urllink</t>
  </si>
  <si>
    <t>milkdata</t>
  </si>
  <si>
    <t>https://drive.google.com/file/d/0Bz2kJcZ3EjElbW1ES1ZReDhGLW8</t>
  </si>
  <si>
    <t>No.</t>
  </si>
  <si>
    <t>Farm</t>
  </si>
  <si>
    <t>Milking Date</t>
  </si>
  <si>
    <t>Total Coliforms</t>
  </si>
  <si>
    <t>Standard Plate Count</t>
  </si>
  <si>
    <t>E. Coli O157:H7</t>
  </si>
  <si>
    <t>Listeria Monocytogenes</t>
  </si>
  <si>
    <t>Salmonella</t>
  </si>
  <si>
    <t>Campylobacter</t>
  </si>
  <si>
    <t>Dairy Livestock</t>
  </si>
  <si>
    <t>Notes</t>
  </si>
  <si>
    <t>https://drive.google.com/file/d/0Bz2kJcZ3EjElcWFVSHR5Z1ZWLWc/view</t>
  </si>
  <si>
    <t>ND</t>
  </si>
  <si>
    <t>Cows</t>
  </si>
  <si>
    <t>Note 1</t>
  </si>
  <si>
    <t>https://drive.google.com/file/d/0Bz2kJcZ3EjElXzdja084MzJmOVE/view</t>
  </si>
  <si>
    <t>Note 2</t>
  </si>
  <si>
    <t>https://drive.google.com/file/d/0Bz2kJcZ3EjElSHhpTkY5eDB0cVU/view</t>
  </si>
  <si>
    <t>Note 3</t>
  </si>
  <si>
    <t>Note 4</t>
  </si>
  <si>
    <t>Note 5</t>
  </si>
  <si>
    <t>https://drive.google.com/file/d/0Bz2kJcZ3EjElcHlLZjlPRkljcjQ</t>
  </si>
  <si>
    <t>https://drive.google.com/open?id=0Bz2kJcZ3EjElcjAtWHJVQW9NQXc</t>
  </si>
  <si>
    <t>https://drive.google.com/file/d/0Bz2kJcZ3EjElN2VWRUpfZENWS0k</t>
  </si>
  <si>
    <t>https://drive.google.com/open?id=0Bz2kJcZ3EjElS0tnRk9JZHl6Yjg</t>
  </si>
  <si>
    <t>Note 6</t>
  </si>
  <si>
    <t>Note 7</t>
  </si>
  <si>
    <t>https://drive.google.com/file/d/0Bz2kJcZ3EjElQ0NmeTRITXpIODA</t>
  </si>
  <si>
    <t>https://drive.google.com/file/d/0Bz2kJcZ3EjElcGFlMHQ3VFBtX28</t>
  </si>
  <si>
    <t>https://drive.google.com/file/d/0Bz2kJcZ3EjElR0N1V0JlVXFkMG8</t>
  </si>
  <si>
    <t>https://drive.google.com/file/d/0Bz2kJcZ3EjElWU5JQmJiT0lhSjA</t>
  </si>
  <si>
    <t>https://drive.google.com/file/d/0Bz2kJcZ3EjElOWI0OVdRSjU5dXM</t>
  </si>
  <si>
    <t>https://drive.google.com/file/d/0Bz2kJcZ3EjElVnJvbFd4YVhOUmc</t>
  </si>
  <si>
    <t>https://drive.google.com/file/d/0Bz2kJcZ3EjElenNhbm54cmVKSEk</t>
  </si>
  <si>
    <t>https://drive.google.com/file/d/0Bz2kJcZ3EjElYlRxN3lBaHk0ODQ</t>
  </si>
  <si>
    <t>Note 8</t>
  </si>
  <si>
    <t>https://drive.google.com/file/d/0Bz2kJcZ3EjElMERWWFl6T1ZGZ1E</t>
  </si>
  <si>
    <t>Note 9</t>
  </si>
  <si>
    <t>https://drive.google.com/file/d/0Bz2kJcZ3EjElOWYzRkpxR0dQVm8</t>
  </si>
  <si>
    <t>Note 10</t>
  </si>
  <si>
    <t>https://drive.google.com/file/d/0Bz2kJcZ3EjElWVl2VE5zTWJPOTA</t>
  </si>
  <si>
    <t>Note 11</t>
  </si>
  <si>
    <t>https://drive.google.com/file/d/0Bz2kJcZ3EjElTWJqdF83T2J4RWlmdVdZSy1vQlFkMkFwcHpR</t>
  </si>
  <si>
    <t>https://drive.google.com/file/d/0Bz2kJcZ3EjElSE5GaHg2eEE2XzQ</t>
  </si>
  <si>
    <t>Note 12</t>
  </si>
  <si>
    <t>https://drive.google.com/file/d/0Bz2kJcZ3EjElMkFTRWQwU1Jkalk</t>
  </si>
  <si>
    <t>Goats</t>
  </si>
  <si>
    <t>Note 13</t>
  </si>
  <si>
    <t>https://drive.google.com/file/d/0Bz2kJcZ3EjElTEtQZzlmYXplbjBzZHRKeXpBcnhfamQ5RWUw</t>
  </si>
  <si>
    <t>Notes:</t>
  </si>
  <si>
    <t>1) ND = None Detected</t>
  </si>
  <si>
    <t>2) Farm 925 ceased testing after submitting one sample.  No longer agisting.</t>
  </si>
  <si>
    <t>3) Farm 705 - waiting on report</t>
  </si>
  <si>
    <t>https://drive.google.com/file/d/0Bz2kJcZ3EjElendaRkJxUUJvOUpvdXQ3dGViWWZkR21CWVJ3</t>
  </si>
  <si>
    <t>4) Farm 442 -  First sample is prior to training.  Participant with one "family cow" is testing hand-milking and foam-filtering procedures for samples 8, 11, 17, 28, 32, 37, and 55.</t>
  </si>
  <si>
    <t>5) Farm 361 -  Test sample submitted by a farmer who has not been trained, enabling comparison with trained farmers.</t>
  </si>
  <si>
    <t>6) Sample allows comparison of "stacked milk" to unstacked milk. Farm 517 reports: "After 3 milkings or 36 hours I bottled about 1/3 of the milk in the morning. About 1 hour later we milked the cows again and 6dded that much milk back into the tank ( that's the 'stacking' ). Because the milk on the side of the tank is exposed to the air for a period of time, bacteria can grow. I then bottled all the milk and took the sample."</t>
  </si>
  <si>
    <t>7) Farm 517 - Inflations were replaced after this test result, resulting in lower counts.</t>
  </si>
  <si>
    <t xml:space="preserve">8) Farm 890 - Milk was stacked, sent by overnight courier, and arrival temp = 6 C. </t>
  </si>
  <si>
    <t>9) Farm 890 - Milk sent by overnight courier, arrival temperature = 11 C.</t>
  </si>
  <si>
    <t>10) Farm 442 -  December 2016 update - herdsize increase from 1 to 3 cows.</t>
  </si>
  <si>
    <t>11)  Same agister as Farm 348.</t>
  </si>
  <si>
    <t>12) High standard plate count related to temperature issues.</t>
  </si>
  <si>
    <t xml:space="preserve">13)  New participant, milking Saanen and Nubian goats. </t>
  </si>
  <si>
    <t>https://drive.google.com/file/d/0Bz2kJcZ3EjElRHoyWVVxOF9ZMXV4MmdTX191UEVaWFhvSUxz</t>
  </si>
  <si>
    <t>https://drive.google.com/file/d/0Bz2kJcZ3EjElYTl1cVZIZEpiRktBNV9LZmk2Nl91RURxckF3</t>
  </si>
  <si>
    <t>https://drive.google.com/file/d/0Bz2kJcZ3EjElWmZCRTZtNll2S3FDMzZpNHlpMHJ6bkV4bzY0</t>
  </si>
  <si>
    <t>https://drive.google.com/file/d/0Bz2kJcZ3EjElZXJKblpzS3lyYUZKbm85cU56WlUzcE9sa2Rj</t>
  </si>
  <si>
    <t>https://drive.google.com/file/d/0Bz2kJcZ3EjElUGZGcUtTbVpHWXlVTmVta0dNRmpMdTNJT21j</t>
  </si>
  <si>
    <t>https://drive.google.com/file/d/0Bz2kJcZ3EjElUXN3SnBraE1hRlkzQ0ZqVXNOdTcwc1VvQlI4</t>
  </si>
  <si>
    <t>https://drive.google.com/file/d/0Bz2kJcZ3EjElVGEzRWlyakIyUTZVdlpsZUFZbFNZMlFBLW1N</t>
  </si>
  <si>
    <t>https://drive.google.com/file/d/0Bz2kJcZ3EjElR2JjNndUdm40ZUMzY1I4bWI1WDdoV25wT3NJ</t>
  </si>
  <si>
    <t>https://drive.google.com/file/d/0Bz2kJcZ3EjElQ285NHZPVkY1SUw5NmY3aFI3eVlfN0R0N3dB</t>
  </si>
  <si>
    <t>https://drive.google.com/file/d/0Bz2kJcZ3EjElSllVSExBR3BiZzNjeGxSWjA4LUVTYkQySTAw</t>
  </si>
  <si>
    <t>https://drive.google.com/file/d/0Bz2kJcZ3EjElRzlGcDl6aU9mczk1ak9NbVJYLUZzbzhjWGtR</t>
  </si>
  <si>
    <t>https://drive.google.com/file/d/0Bz2kJcZ3EjElUzdqQlZYUG5MQ1g1aFpMZU56bEFJdFAwTTlB</t>
  </si>
  <si>
    <t>https://drive.google.com/file/d/0Bz2kJcZ3EjElNEtib2VVQnYzSEFEdHBDdHdjNzE5TV9zakxr</t>
  </si>
  <si>
    <t>https://drive.google.com/file/d/0Bz2kJcZ3EjElVUwzSjRFdlNUZVNqRWROWjNla2lkQW50QzM0</t>
  </si>
  <si>
    <t>https://drive.google.com/file/d/0Bz2kJcZ3EjElSFZzSDRadDhqMVU5NG9LaWdwMlBjUGRwVnNr</t>
  </si>
  <si>
    <t>https://drive.google.com/file/d/0Bz2kJcZ3EjElVXlPYlN4N3VrM2dNMk9saEVwR1pvYVY5cEVR</t>
  </si>
  <si>
    <t>https://drive.google.com/file/d/0Bz2kJcZ3EjElYmpYOGptRkVOdEdEWnUwNVVSV0w1Sy1vSjhR</t>
  </si>
  <si>
    <t>https://drive.google.com/file/d/0Bz2kJcZ3EjElNXdOX1VXMVN5YnJtMmlUQUZrYkxzT3dmNm9r</t>
  </si>
  <si>
    <t>https://drive.google.com/file/d/0Bz2kJcZ3EjElN2diVG83LWNDYjQ5Q3AwVy1ZNFh3ZlhkUmNv</t>
  </si>
  <si>
    <t>https://drive.google.com/file/d/0Bz2kJcZ3EjElODBYZk5WWU4yaHI3cWw4alJPaXdPM1pFTkZz</t>
  </si>
  <si>
    <t>https://drive.google.com/file/d/0Bz2kJcZ3EjElMUEyVVpXWVNxU2ZWRHB2OWZKaTlieHVqNXJj</t>
  </si>
  <si>
    <t>https://drive.google.com/file/d/0Bz2kJcZ3EjElUjB6UjdEV3I0Q0dlVkdKV01YLXR3VUVZdDVF</t>
  </si>
  <si>
    <t>https://drive.google.com/file/d/0Bz2kJcZ3EjElY1VRbFRKc1I3TWFBelRiNEhlWXMtVnRqeC13</t>
  </si>
  <si>
    <t>https://drive.google.com/file/d/0Bz2kJcZ3EjElbmVVNEhIVF9FZEJtTVVYSW9NcVYzZ1JwNV9v</t>
  </si>
  <si>
    <t>https://drive.google.com/file/d/0Bz2kJcZ3EjElSm1ueWNqekZBYTN0WndzWDh1ME15b2plS09B</t>
  </si>
  <si>
    <t>https://drive.google.com/file/d/0Bz2kJcZ3EjElVUMtZ3lrUGpJUGtKZW12THNxSnFpZHQwRjNN</t>
  </si>
  <si>
    <t>https://drive.google.com/file/d/0Bz2kJcZ3EjElbUhzX0JDU1prWm5NbmdSUHFYM2ZNamw3NDc0</t>
  </si>
  <si>
    <t>https://drive.google.com/file/d/0Bz2kJcZ3EjEleWQzQ0hsTVlCaENLRlVSaHl0Q1BWUTZ1VklN</t>
  </si>
  <si>
    <t>https://drive.google.com/file/d/0Bz2kJcZ3EjEldkc2bVJOMEJhVV9BamhtbU85ZWhjQzlGVW1F</t>
  </si>
  <si>
    <t>https://drive.google.com/file/d/0Bz2kJcZ3EjElWk1sVzFNamNyb3FkOGR6RTA2dTJHU1phUWRN</t>
  </si>
  <si>
    <t>https://drive.google.com/file/d/0Bz2kJcZ3EjEleGJJZGtKSDdjY2lCVEF0WnVnQ0swNWk1aFprW125887</t>
  </si>
  <si>
    <t>https://drive.google.com/file/d/0Bz2kJcZ3EjElQUFTSnhRS09IQTlCYW5EUUhjQ0RwOFJNN0c4</t>
  </si>
  <si>
    <t>https://drive.google.com/file/d/0Bz2kJcZ3EjElXzhWcWtGdkxkQ3dERk8xVzlnWTdORkJDZTlR</t>
  </si>
  <si>
    <t>https://drive.google.com/file/d/0Bz2kJcZ3EjElYVFvdU9xSDZKOUpFbVFfbzg1Wm1lc0xIY1BF</t>
  </si>
  <si>
    <t>https://drive.google.com/file/d/0Bz2kJcZ3EjElTzFpZTZFanZKWW45WHJ2TWQ2RHNfMGYxQ2Yw</t>
  </si>
  <si>
    <t>https://drive.google.com/file/d/0Bz2kJcZ3EjElRG9tRHJlVzFNdGQ5ODVuSHdZRllJQ3JaTGc4</t>
  </si>
  <si>
    <t>https://drive.google.com/file/d/0Bz2kJcZ3EjElZFFCeWZNUVF2QWUwNTd0M1hweDJvVXFmRTZR</t>
  </si>
  <si>
    <t>https://drive.google.com/file/d/0Bz2kJcZ3EjElX1BtdEJWQUhCQ1hPUHU4Sl9lcDZfTFhXRGFN</t>
  </si>
  <si>
    <t>https://drive.google.com/file/d/0Bz2kJcZ3EjElNmpBRlJHelpocnVLaXQ2WjdBbzJ4Y1A5cmZR</t>
  </si>
  <si>
    <t>https://drive.google.com/file/d/0Bz2kJcZ3EjElNGRzVmZVNlNVSWY3NjZVcXVFaE1pWjJHTnE4/view?usp=sharing</t>
  </si>
  <si>
    <t>https://drive.google.com/file/d/0Bz2kJcZ3EjElUzZRLVRlR0hvdjNoSmxtOE1nRHVHemdycmFv/view?usp=sharing</t>
  </si>
  <si>
    <t>https://drive.google.com/file/d/0Bz2kJcZ3EjElem83MUJTU0dNZGhIZk5XU3ZZZ2lCa2IwUDBZ</t>
  </si>
  <si>
    <t>https://drive.google.com/file/d/0Bz2kJcZ3EjElS1V6QW9fRzh1bHk1MWdvVUxHcDFwdXFYVnRB/view?usp=sharing</t>
  </si>
  <si>
    <t>https://drive.google.com/file/d/0Bz2kJcZ3EjElUTRYSUhkWFBYemRkdFoxOThaaVdKMlhzV2dV</t>
  </si>
  <si>
    <t>https://drive.google.com/file/d/0Bz2kJcZ3EjElaXVjRnJiYm9ucnpxb1hCN3R1VlBvTmtGbEhB</t>
  </si>
  <si>
    <t>https://drive.google.com/file/d/0Bz2kJcZ3EjElSUUtaVljTWJSVndmUFV4Nmt5NVhBYW9fV3hJ</t>
  </si>
  <si>
    <t>https://drive.google.com/file/d/0Bz2kJcZ3EjElSDc3LWV3WHM1NUVOWDFUY040SmxmTUsyVWg0</t>
  </si>
  <si>
    <t>https://drive.google.com/file/d/0Bz2kJcZ3EjElZF9fYU40cUR6OUx2NE9USU9aQkYzSXRiR1RR</t>
  </si>
  <si>
    <t>https://drive.google.com/file/d/0Bz2kJcZ3EjElYnhzRS1CdGZ3dWF1WGxzN1otcWNuOUxJVWVN</t>
  </si>
  <si>
    <t>https://drive.google.com/file/d/0Bz2kJcZ3EjElYkxweWFqQ21TU1R0NnFOMUJEV1pOMWJqenZF</t>
  </si>
  <si>
    <t>https://drive.google.com/file/d/0Bz2kJcZ3EjElMVJsZW9DTDhQZTF6aHBIZDROYzgtZDhHV3BF</t>
  </si>
  <si>
    <t>https://drive.google.com/file/d/0Bz2kJcZ3EjEldDlFaS1OclExeFh6dWljaDBQMmFIN0RTVDFj</t>
  </si>
  <si>
    <t>https://drive.google.com/file/d/0Bz2kJcZ3EjElUFlOOVZnWktQZ1ExbUZOaTdUcjhacFltZEtV</t>
  </si>
  <si>
    <t>https://drive.google.com/file/d/0Bz2kJcZ3EjElMWZNUWZoSHpaN3UyOXRtWVNCaUVvOFF6Nmxj</t>
  </si>
  <si>
    <t>https://drive.google.com/file/d/0Bz2kJcZ3EjElVXJ4cUUwNGo3QTZJNjBMeHVoQjFrWXJsTnVj</t>
  </si>
  <si>
    <t>https://drive.google.com/file/d/0Bz2kJcZ3EjElTmc0VUt3ZzRlb1pqeDZ2UEFkZW9wLTBKTncw</t>
  </si>
  <si>
    <t>https://drive.google.com/file/d/0Bz2kJcZ3EjElSElvMEZ6cDJ3SU9Rd1VCLUxnWnV2aXlPWlhZ</t>
  </si>
  <si>
    <t>https://drive.google.com/file/d/0Bz2kJcZ3EjElMXBRTHNuUWhzd2xRNm9oS2VucmRQb1FIaFgw</t>
  </si>
  <si>
    <t>https://drive.google.com/file/d/0Bz2kJcZ3EjElNC1NczRkTDkwVTRMcFk0bUdSeGdqb2NybThN</t>
  </si>
  <si>
    <t>https://drive.google.com/file/d/0Bz2kJcZ3EjElLWNOQjBDMEZmeXhJM2xsUlNwZlF2T1dtWkFZ</t>
  </si>
  <si>
    <t>https://drive.google.com/file/d/0Bz2kJcZ3EjElejNwTFFnbVlRS0U0bXlXZXhEOElSZFlKdjdF/view?usp=sharing</t>
  </si>
  <si>
    <t>https://drive.google.com/file/d/0Bz2kJcZ3EjElSFJCdkQxcnpFbFZFeW9DeWhQWEI5dC1JblYw/view?usp=sharing</t>
  </si>
  <si>
    <t>https://drive.google.com/file/d/0Bz2kJcZ3EjElUlUzWHh1bWtmQlpxNDh3bm5ISGowSWVBa3Vz/view?usp=sharing</t>
  </si>
  <si>
    <t>https://drive.google.com/file/d/0Bz2kJcZ3EjElc1c2aktwRUJET014enExaGdlYWtmYnVoc3BJ/view?usp=sharing</t>
  </si>
  <si>
    <t>https://drive.google.com/file/d/0Bz2kJcZ3EjEleEg2eE1ldFF6UW5NTHByX2lPMGZhaEF0bHJj</t>
  </si>
  <si>
    <t>https://drive.google.com/file/d/0Bz2kJcZ3EjElMC1xLXNXNHB0Q0pGRXNxODl0MGJTSlg4SUlJ/view?usp=sharing</t>
  </si>
  <si>
    <t>https://drive.google.com/file/d/0Bz2kJcZ3EjElODJVM3dCTGZSajBKUWpJbFZKTmRwSVpIR1BZ/view?usp=sharing</t>
  </si>
  <si>
    <t>https://drive.google.com/file/d/0Bz2kJcZ3EjElQ0dLcWMtM21PMDl4Y04wYU1VRWhIZGVBUGFF</t>
  </si>
  <si>
    <t>https://drive.google.com/file/d/0Bz2kJcZ3EjEleEFURTlDaDF2TkJHWHNuc3JsakNxX1h6Q2tj</t>
  </si>
  <si>
    <t>https://drive.google.com/file/d/0Bz2kJcZ3EjElblpESzdISjJkTklheEM0aUtnY3ZRREFuWXhN</t>
  </si>
  <si>
    <t>https://drive.google.com/file/d/0Bz2kJcZ3EjElbEl5RlUwZ1AwdFZZZlRPWFl0bVVha2JMZ2Vz</t>
  </si>
  <si>
    <t>https://drive.google.com/file/d/0Bz2kJcZ3EjElQkFZZkVlb01wbVRmbnY1MkhKWG9Fc3V3bXlj/view?usp=sharing</t>
  </si>
  <si>
    <t>https://drive.google.com/file/d/0Bz2kJcZ3EjElcmZ5cnAzUE44RUhnUXZaMXdpZ2J1cXJhSVkw/view?usp=sharing</t>
  </si>
  <si>
    <t>https://drive.google.com/file/d/0Bz2kJcZ3EjEleGtzREt5UzdRbS1icDFPUlNiYUNIaTkxQzM0/view?usp=sharing</t>
  </si>
  <si>
    <t>https://drive.google.com/file/d/0Bz2kJcZ3EjElendicmp6aUJMSXlVS1lPZjN0OV9Lc0NPaGhB/view?usp=sharing</t>
  </si>
  <si>
    <t>notes</t>
  </si>
  <si>
    <t>*Click here to view original test result PDFs: http://tinyurl.com/bcfm-test-results</t>
  </si>
  <si>
    <t>Click here to see participant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</si>
</sst>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\-mm\-dd"/>
    <numFmt numFmtId="166" formatCode="000"/>
  </numFmts>
  <fonts count="20">
    <font>
      <sz val="10"/>
      <color rgb="FF000000"/>
      <name val="Arial"/>
    </font>
    <font>
      <sz val="10"/>
      <color rgb="FF262626"/>
      <name val="&quot;Arial&quot;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i/>
      <sz val="10"/>
      <color rgb="FF66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1155CC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/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7" fillId="2" borderId="1" xfId="0" applyFont="1" applyFill="1" applyBorder="1"/>
    <xf numFmtId="0" fontId="7" fillId="0" borderId="0" xfId="0" applyFont="1"/>
    <xf numFmtId="14" fontId="13" fillId="0" borderId="2" xfId="0" applyNumberFormat="1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12" fillId="0" borderId="2" xfId="0" applyNumberFormat="1" applyFont="1" applyBorder="1" applyAlignment="1"/>
    <xf numFmtId="0" fontId="7" fillId="0" borderId="2" xfId="0" applyFont="1" applyBorder="1"/>
    <xf numFmtId="165" fontId="12" fillId="3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3" borderId="0" xfId="0" applyFont="1" applyFill="1"/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/>
    </xf>
    <xf numFmtId="0" fontId="7" fillId="2" borderId="0" xfId="0" applyFont="1" applyFill="1"/>
    <xf numFmtId="14" fontId="2" fillId="0" borderId="0" xfId="0" applyNumberFormat="1" applyFont="1"/>
    <xf numFmtId="165" fontId="2" fillId="0" borderId="0" xfId="0" applyNumberFormat="1" applyFont="1"/>
    <xf numFmtId="0" fontId="16" fillId="0" borderId="0" xfId="0" applyFont="1" applyAlignment="1"/>
    <xf numFmtId="166" fontId="12" fillId="3" borderId="2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0" fontId="17" fillId="3" borderId="0" xfId="0" applyFont="1" applyFill="1"/>
    <xf numFmtId="0" fontId="18" fillId="0" borderId="0" xfId="0" applyFont="1" applyAlignment="1"/>
    <xf numFmtId="0" fontId="19" fillId="0" borderId="0" xfId="0" applyFont="1"/>
    <xf numFmtId="0" fontId="19" fillId="3" borderId="0" xfId="0" applyFont="1" applyFill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z2kJcZ3EjElYTl1cVZIZEpiRktBNV9LZmk2Nl91RURxckF3" TargetMode="External"/><Relationship Id="rId21" Type="http://schemas.openxmlformats.org/officeDocument/2006/relationships/hyperlink" Target="https://drive.google.com/file/d/0Bz2kJcZ3EjElSE5GaHg2eEE2XzQ" TargetMode="External"/><Relationship Id="rId34" Type="http://schemas.openxmlformats.org/officeDocument/2006/relationships/hyperlink" Target="https://drive.google.com/file/d/0Bz2kJcZ3EjElSllVSExBR3BiZzNjeGxSWjA4LUVTYkQySTAw" TargetMode="External"/><Relationship Id="rId42" Type="http://schemas.openxmlformats.org/officeDocument/2006/relationships/hyperlink" Target="https://drive.google.com/file/d/0Bz2kJcZ3EjElNXdOX1VXMVN5YnJtMmlUQUZrYkxzT3dmNm9r" TargetMode="External"/><Relationship Id="rId47" Type="http://schemas.openxmlformats.org/officeDocument/2006/relationships/hyperlink" Target="https://drive.google.com/file/d/0Bz2kJcZ3EjElY1VRbFRKc1I3TWFBelRiNEhlWXMtVnRqeC13" TargetMode="External"/><Relationship Id="rId50" Type="http://schemas.openxmlformats.org/officeDocument/2006/relationships/hyperlink" Target="https://drive.google.com/file/d/0Bz2kJcZ3EjElVUMtZ3lrUGpJUGtKZW12THNxSnFpZHQwRjNN" TargetMode="External"/><Relationship Id="rId55" Type="http://schemas.openxmlformats.org/officeDocument/2006/relationships/hyperlink" Target="https://drive.google.com/file/d/0Bz2kJcZ3EjEleGJJZGtKSDdjY2lCVEF0WnVnQ0swNWk1aFprW125887" TargetMode="External"/><Relationship Id="rId63" Type="http://schemas.openxmlformats.org/officeDocument/2006/relationships/hyperlink" Target="https://drive.google.com/file/d/0Bz2kJcZ3EjElNmpBRlJHelpocnVLaXQ2WjdBbzJ4Y1A5cmZR" TargetMode="External"/><Relationship Id="rId68" Type="http://schemas.openxmlformats.org/officeDocument/2006/relationships/hyperlink" Target="https://drive.google.com/file/d/0Bz2kJcZ3EjElUTRYSUhkWFBYemRkdFoxOThaaVdKMlhzV2dV" TargetMode="External"/><Relationship Id="rId76" Type="http://schemas.openxmlformats.org/officeDocument/2006/relationships/hyperlink" Target="https://drive.google.com/file/d/0Bz2kJcZ3EjEldDlFaS1OclExeFh6dWljaDBQMmFIN0RTVDFj" TargetMode="External"/><Relationship Id="rId84" Type="http://schemas.openxmlformats.org/officeDocument/2006/relationships/hyperlink" Target="https://drive.google.com/file/d/0Bz2kJcZ3EjElLWNOQjBDMEZmeXhJM2xsUlNwZlF2T1dtWkFZ" TargetMode="External"/><Relationship Id="rId89" Type="http://schemas.openxmlformats.org/officeDocument/2006/relationships/hyperlink" Target="https://drive.google.com/file/d/0Bz2kJcZ3EjEleEg2eE1ldFF6UW5NTHByX2lPMGZhaEF0bHJj" TargetMode="External"/><Relationship Id="rId97" Type="http://schemas.openxmlformats.org/officeDocument/2006/relationships/hyperlink" Target="https://drive.google.com/file/d/0Bz2kJcZ3EjElcmZ5cnAzUE44RUhnUXZaMXdpZ2J1cXJhSVkw/view?usp=sharing" TargetMode="External"/><Relationship Id="rId7" Type="http://schemas.openxmlformats.org/officeDocument/2006/relationships/hyperlink" Target="https://drive.google.com/file/d/0Bz2kJcZ3EjElN2VWRUpfZENWS0k" TargetMode="External"/><Relationship Id="rId71" Type="http://schemas.openxmlformats.org/officeDocument/2006/relationships/hyperlink" Target="https://drive.google.com/file/d/0Bz2kJcZ3EjElSDc3LWV3WHM1NUVOWDFUY040SmxmTUsyVWg0" TargetMode="External"/><Relationship Id="rId92" Type="http://schemas.openxmlformats.org/officeDocument/2006/relationships/hyperlink" Target="https://drive.google.com/file/d/0Bz2kJcZ3EjElQ0dLcWMtM21PMDl4Y04wYU1VRWhIZGVBUGFF" TargetMode="External"/><Relationship Id="rId2" Type="http://schemas.openxmlformats.org/officeDocument/2006/relationships/hyperlink" Target="https://drive.google.com/file/d/0Bz2kJcZ3EjElcWFVSHR5Z1ZWLWc/view" TargetMode="External"/><Relationship Id="rId16" Type="http://schemas.openxmlformats.org/officeDocument/2006/relationships/hyperlink" Target="https://drive.google.com/file/d/0Bz2kJcZ3EjElYlRxN3lBaHk0ODQ" TargetMode="External"/><Relationship Id="rId29" Type="http://schemas.openxmlformats.org/officeDocument/2006/relationships/hyperlink" Target="https://drive.google.com/file/d/0Bz2kJcZ3EjElUGZGcUtTbVpHWXlVTmVta0dNRmpMdTNJT21j" TargetMode="External"/><Relationship Id="rId11" Type="http://schemas.openxmlformats.org/officeDocument/2006/relationships/hyperlink" Target="https://drive.google.com/file/d/0Bz2kJcZ3EjElR0N1V0JlVXFkMG8" TargetMode="External"/><Relationship Id="rId24" Type="http://schemas.openxmlformats.org/officeDocument/2006/relationships/hyperlink" Target="https://drive.google.com/file/d/0Bz2kJcZ3EjElendaRkJxUUJvOUpvdXQ3dGViWWZkR21CWVJ3" TargetMode="External"/><Relationship Id="rId32" Type="http://schemas.openxmlformats.org/officeDocument/2006/relationships/hyperlink" Target="https://drive.google.com/file/d/0Bz2kJcZ3EjElR2JjNndUdm40ZUMzY1I4bWI1WDdoV25wT3NJ" TargetMode="External"/><Relationship Id="rId37" Type="http://schemas.openxmlformats.org/officeDocument/2006/relationships/hyperlink" Target="https://drive.google.com/file/d/0Bz2kJcZ3EjElNEtib2VVQnYzSEFEdHBDdHdjNzE5TV9zakxr" TargetMode="External"/><Relationship Id="rId40" Type="http://schemas.openxmlformats.org/officeDocument/2006/relationships/hyperlink" Target="https://drive.google.com/file/d/0Bz2kJcZ3EjElVXlPYlN4N3VrM2dNMk9saEVwR1pvYVY5cEVR" TargetMode="External"/><Relationship Id="rId45" Type="http://schemas.openxmlformats.org/officeDocument/2006/relationships/hyperlink" Target="https://drive.google.com/file/d/0Bz2kJcZ3EjElMUEyVVpXWVNxU2ZWRHB2OWZKaTlieHVqNXJj" TargetMode="External"/><Relationship Id="rId53" Type="http://schemas.openxmlformats.org/officeDocument/2006/relationships/hyperlink" Target="https://drive.google.com/file/d/0Bz2kJcZ3EjEldkc2bVJOMEJhVV9BamhtbU85ZWhjQzlGVW1F" TargetMode="External"/><Relationship Id="rId58" Type="http://schemas.openxmlformats.org/officeDocument/2006/relationships/hyperlink" Target="https://drive.google.com/file/d/0Bz2kJcZ3EjElYVFvdU9xSDZKOUpFbVFfbzg1Wm1lc0xIY1BF" TargetMode="External"/><Relationship Id="rId66" Type="http://schemas.openxmlformats.org/officeDocument/2006/relationships/hyperlink" Target="https://drive.google.com/file/d/0Bz2kJcZ3EjElem83MUJTU0dNZGhIZk5XU3ZZZ2lCa2IwUDBZ" TargetMode="External"/><Relationship Id="rId74" Type="http://schemas.openxmlformats.org/officeDocument/2006/relationships/hyperlink" Target="https://drive.google.com/file/d/0Bz2kJcZ3EjElYkxweWFqQ21TU1R0NnFOMUJEV1pOMWJqenZF" TargetMode="External"/><Relationship Id="rId79" Type="http://schemas.openxmlformats.org/officeDocument/2006/relationships/hyperlink" Target="https://drive.google.com/file/d/0Bz2kJcZ3EjElVXJ4cUUwNGo3QTZJNjBMeHVoQjFrWXJsTnVj" TargetMode="External"/><Relationship Id="rId87" Type="http://schemas.openxmlformats.org/officeDocument/2006/relationships/hyperlink" Target="https://drive.google.com/file/d/0Bz2kJcZ3EjElUlUzWHh1bWtmQlpxNDh3bm5ISGowSWVBa3Vz/view?usp=sharing" TargetMode="External"/><Relationship Id="rId5" Type="http://schemas.openxmlformats.org/officeDocument/2006/relationships/hyperlink" Target="https://drive.google.com/file/d/0Bz2kJcZ3EjElcHlLZjlPRkljcjQ" TargetMode="External"/><Relationship Id="rId61" Type="http://schemas.openxmlformats.org/officeDocument/2006/relationships/hyperlink" Target="https://drive.google.com/file/d/0Bz2kJcZ3EjElZFFCeWZNUVF2QWUwNTd0M1hweDJvVXFmRTZR" TargetMode="External"/><Relationship Id="rId82" Type="http://schemas.openxmlformats.org/officeDocument/2006/relationships/hyperlink" Target="https://drive.google.com/file/d/0Bz2kJcZ3EjElMXBRTHNuUWhzd2xRNm9oS2VucmRQb1FIaFgw" TargetMode="External"/><Relationship Id="rId90" Type="http://schemas.openxmlformats.org/officeDocument/2006/relationships/hyperlink" Target="https://drive.google.com/file/d/0Bz2kJcZ3EjElMC1xLXNXNHB0Q0pGRXNxODl0MGJTSlg4SUlJ/view?usp=sharing" TargetMode="External"/><Relationship Id="rId95" Type="http://schemas.openxmlformats.org/officeDocument/2006/relationships/hyperlink" Target="https://drive.google.com/file/d/0Bz2kJcZ3EjElbEl5RlUwZ1AwdFZZZlRPWFl0bVVha2JMZ2Vz" TargetMode="External"/><Relationship Id="rId19" Type="http://schemas.openxmlformats.org/officeDocument/2006/relationships/hyperlink" Target="https://drive.google.com/file/d/0Bz2kJcZ3EjElWVl2VE5zTWJPOTA" TargetMode="External"/><Relationship Id="rId14" Type="http://schemas.openxmlformats.org/officeDocument/2006/relationships/hyperlink" Target="https://drive.google.com/file/d/0Bz2kJcZ3EjElVnJvbFd4YVhOUmc" TargetMode="External"/><Relationship Id="rId22" Type="http://schemas.openxmlformats.org/officeDocument/2006/relationships/hyperlink" Target="https://drive.google.com/file/d/0Bz2kJcZ3EjElMkFTRWQwU1Jkalk" TargetMode="External"/><Relationship Id="rId27" Type="http://schemas.openxmlformats.org/officeDocument/2006/relationships/hyperlink" Target="https://drive.google.com/file/d/0Bz2kJcZ3EjElWmZCRTZtNll2S3FDMzZpNHlpMHJ6bkV4bzY0" TargetMode="External"/><Relationship Id="rId30" Type="http://schemas.openxmlformats.org/officeDocument/2006/relationships/hyperlink" Target="https://drive.google.com/file/d/0Bz2kJcZ3EjElUXN3SnBraE1hRlkzQ0ZqVXNOdTcwc1VvQlI4" TargetMode="External"/><Relationship Id="rId35" Type="http://schemas.openxmlformats.org/officeDocument/2006/relationships/hyperlink" Target="https://drive.google.com/file/d/0Bz2kJcZ3EjElRzlGcDl6aU9mczk1ak9NbVJYLUZzbzhjWGtR" TargetMode="External"/><Relationship Id="rId43" Type="http://schemas.openxmlformats.org/officeDocument/2006/relationships/hyperlink" Target="https://drive.google.com/file/d/0Bz2kJcZ3EjElN2diVG83LWNDYjQ5Q3AwVy1ZNFh3ZlhkUmNv" TargetMode="External"/><Relationship Id="rId48" Type="http://schemas.openxmlformats.org/officeDocument/2006/relationships/hyperlink" Target="https://drive.google.com/file/d/0Bz2kJcZ3EjElbmVVNEhIVF9FZEJtTVVYSW9NcVYzZ1JwNV9v" TargetMode="External"/><Relationship Id="rId56" Type="http://schemas.openxmlformats.org/officeDocument/2006/relationships/hyperlink" Target="https://drive.google.com/file/d/0Bz2kJcZ3EjElQUFTSnhRS09IQTlCYW5EUUhjQ0RwOFJNN0c4" TargetMode="External"/><Relationship Id="rId64" Type="http://schemas.openxmlformats.org/officeDocument/2006/relationships/hyperlink" Target="https://drive.google.com/file/d/0Bz2kJcZ3EjElNGRzVmZVNlNVSWY3NjZVcXVFaE1pWjJHTnE4/view?usp=sharing" TargetMode="External"/><Relationship Id="rId69" Type="http://schemas.openxmlformats.org/officeDocument/2006/relationships/hyperlink" Target="https://drive.google.com/file/d/0Bz2kJcZ3EjElaXVjRnJiYm9ucnpxb1hCN3R1VlBvTmtGbEhB" TargetMode="External"/><Relationship Id="rId77" Type="http://schemas.openxmlformats.org/officeDocument/2006/relationships/hyperlink" Target="https://drive.google.com/file/d/0Bz2kJcZ3EjElUFlOOVZnWktQZ1ExbUZOaTdUcjhacFltZEtV" TargetMode="External"/><Relationship Id="rId8" Type="http://schemas.openxmlformats.org/officeDocument/2006/relationships/hyperlink" Target="https://drive.google.com/open?id=0Bz2kJcZ3EjElS0tnRk9JZHl6Yjg" TargetMode="External"/><Relationship Id="rId51" Type="http://schemas.openxmlformats.org/officeDocument/2006/relationships/hyperlink" Target="https://drive.google.com/file/d/0Bz2kJcZ3EjElbUhzX0JDU1prWm5NbmdSUHFYM2ZNamw3NDc0" TargetMode="External"/><Relationship Id="rId72" Type="http://schemas.openxmlformats.org/officeDocument/2006/relationships/hyperlink" Target="https://drive.google.com/file/d/0Bz2kJcZ3EjElZF9fYU40cUR6OUx2NE9USU9aQkYzSXRiR1RR" TargetMode="External"/><Relationship Id="rId80" Type="http://schemas.openxmlformats.org/officeDocument/2006/relationships/hyperlink" Target="https://drive.google.com/file/d/0Bz2kJcZ3EjElTmc0VUt3ZzRlb1pqeDZ2UEFkZW9wLTBKTncw" TargetMode="External"/><Relationship Id="rId85" Type="http://schemas.openxmlformats.org/officeDocument/2006/relationships/hyperlink" Target="https://drive.google.com/file/d/0Bz2kJcZ3EjElejNwTFFnbVlRS0U0bXlXZXhEOElSZFlKdjdF/view?usp=sharing" TargetMode="External"/><Relationship Id="rId93" Type="http://schemas.openxmlformats.org/officeDocument/2006/relationships/hyperlink" Target="https://drive.google.com/file/d/0Bz2kJcZ3EjEleEFURTlDaDF2TkJHWHNuc3JsakNxX1h6Q2tj" TargetMode="External"/><Relationship Id="rId98" Type="http://schemas.openxmlformats.org/officeDocument/2006/relationships/hyperlink" Target="https://drive.google.com/file/d/0Bz2kJcZ3EjEleGtzREt5UzdRbS1icDFPUlNiYUNIaTkxQzM0/view?usp=sharing" TargetMode="External"/><Relationship Id="rId3" Type="http://schemas.openxmlformats.org/officeDocument/2006/relationships/hyperlink" Target="https://drive.google.com/file/d/0Bz2kJcZ3EjElXzdja084MzJmOVE/view" TargetMode="External"/><Relationship Id="rId12" Type="http://schemas.openxmlformats.org/officeDocument/2006/relationships/hyperlink" Target="https://drive.google.com/file/d/0Bz2kJcZ3EjElWU5JQmJiT0lhSjA" TargetMode="External"/><Relationship Id="rId17" Type="http://schemas.openxmlformats.org/officeDocument/2006/relationships/hyperlink" Target="https://drive.google.com/file/d/0Bz2kJcZ3EjElMERWWFl6T1ZGZ1E" TargetMode="External"/><Relationship Id="rId25" Type="http://schemas.openxmlformats.org/officeDocument/2006/relationships/hyperlink" Target="https://drive.google.com/file/d/0Bz2kJcZ3EjElRHoyWVVxOF9ZMXV4MmdTX191UEVaWFhvSUxz" TargetMode="External"/><Relationship Id="rId33" Type="http://schemas.openxmlformats.org/officeDocument/2006/relationships/hyperlink" Target="https://drive.google.com/file/d/0Bz2kJcZ3EjElQ285NHZPVkY1SUw5NmY3aFI3eVlfN0R0N3dB" TargetMode="External"/><Relationship Id="rId38" Type="http://schemas.openxmlformats.org/officeDocument/2006/relationships/hyperlink" Target="https://drive.google.com/file/d/0Bz2kJcZ3EjElVUwzSjRFdlNUZVNqRWROWjNla2lkQW50QzM0" TargetMode="External"/><Relationship Id="rId46" Type="http://schemas.openxmlformats.org/officeDocument/2006/relationships/hyperlink" Target="https://drive.google.com/file/d/0Bz2kJcZ3EjElUjB6UjdEV3I0Q0dlVkdKV01YLXR3VUVZdDVF" TargetMode="External"/><Relationship Id="rId59" Type="http://schemas.openxmlformats.org/officeDocument/2006/relationships/hyperlink" Target="https://drive.google.com/file/d/0Bz2kJcZ3EjElTzFpZTZFanZKWW45WHJ2TWQ2RHNfMGYxQ2Yw" TargetMode="External"/><Relationship Id="rId67" Type="http://schemas.openxmlformats.org/officeDocument/2006/relationships/hyperlink" Target="https://drive.google.com/file/d/0Bz2kJcZ3EjElS1V6QW9fRzh1bHk1MWdvVUxHcDFwdXFYVnRB/view?usp=sharing" TargetMode="External"/><Relationship Id="rId20" Type="http://schemas.openxmlformats.org/officeDocument/2006/relationships/hyperlink" Target="https://drive.google.com/file/d/0Bz2kJcZ3EjElTWJqdF83T2J4RWlmdVdZSy1vQlFkMkFwcHpR" TargetMode="External"/><Relationship Id="rId41" Type="http://schemas.openxmlformats.org/officeDocument/2006/relationships/hyperlink" Target="https://drive.google.com/file/d/0Bz2kJcZ3EjElYmpYOGptRkVOdEdEWnUwNVVSV0w1Sy1vSjhR" TargetMode="External"/><Relationship Id="rId54" Type="http://schemas.openxmlformats.org/officeDocument/2006/relationships/hyperlink" Target="https://drive.google.com/file/d/0Bz2kJcZ3EjElWk1sVzFNamNyb3FkOGR6RTA2dTJHU1phUWRN" TargetMode="External"/><Relationship Id="rId62" Type="http://schemas.openxmlformats.org/officeDocument/2006/relationships/hyperlink" Target="https://drive.google.com/file/d/0Bz2kJcZ3EjElX1BtdEJWQUhCQ1hPUHU4Sl9lcDZfTFhXRGFN" TargetMode="External"/><Relationship Id="rId70" Type="http://schemas.openxmlformats.org/officeDocument/2006/relationships/hyperlink" Target="https://drive.google.com/file/d/0Bz2kJcZ3EjElSUUtaVljTWJSVndmUFV4Nmt5NVhBYW9fV3hJ" TargetMode="External"/><Relationship Id="rId75" Type="http://schemas.openxmlformats.org/officeDocument/2006/relationships/hyperlink" Target="https://drive.google.com/file/d/0Bz2kJcZ3EjElMVJsZW9DTDhQZTF6aHBIZDROYzgtZDhHV3BF" TargetMode="External"/><Relationship Id="rId83" Type="http://schemas.openxmlformats.org/officeDocument/2006/relationships/hyperlink" Target="https://drive.google.com/file/d/0Bz2kJcZ3EjElNC1NczRkTDkwVTRMcFk0bUdSeGdqb2NybThN" TargetMode="External"/><Relationship Id="rId88" Type="http://schemas.openxmlformats.org/officeDocument/2006/relationships/hyperlink" Target="https://drive.google.com/file/d/0Bz2kJcZ3EjElc1c2aktwRUJET014enExaGdlYWtmYnVoc3BJ/view?usp=sharing" TargetMode="External"/><Relationship Id="rId91" Type="http://schemas.openxmlformats.org/officeDocument/2006/relationships/hyperlink" Target="https://drive.google.com/file/d/0Bz2kJcZ3EjElODJVM3dCTGZSajBKUWpJbFZKTmRwSVpIR1BZ/view?usp=sharing" TargetMode="External"/><Relationship Id="rId96" Type="http://schemas.openxmlformats.org/officeDocument/2006/relationships/hyperlink" Target="https://drive.google.com/file/d/0Bz2kJcZ3EjElQkFZZkVlb01wbVRmbnY1MkhKWG9Fc3V3bXlj/view?usp=sharing" TargetMode="External"/><Relationship Id="rId1" Type="http://schemas.openxmlformats.org/officeDocument/2006/relationships/hyperlink" Target="https://drive.google.com/file/d/0Bz2kJcZ3EjElbW1ES1ZReDhGLW8" TargetMode="External"/><Relationship Id="rId6" Type="http://schemas.openxmlformats.org/officeDocument/2006/relationships/hyperlink" Target="https://drive.google.com/open?id=0Bz2kJcZ3EjElcjAtWHJVQW9NQXc" TargetMode="External"/><Relationship Id="rId15" Type="http://schemas.openxmlformats.org/officeDocument/2006/relationships/hyperlink" Target="https://drive.google.com/file/d/0Bz2kJcZ3EjElenNhbm54cmVKSEk" TargetMode="External"/><Relationship Id="rId23" Type="http://schemas.openxmlformats.org/officeDocument/2006/relationships/hyperlink" Target="https://drive.google.com/file/d/0Bz2kJcZ3EjElTEtQZzlmYXplbjBzZHRKeXpBcnhfamQ5RWUw" TargetMode="External"/><Relationship Id="rId28" Type="http://schemas.openxmlformats.org/officeDocument/2006/relationships/hyperlink" Target="https://drive.google.com/file/d/0Bz2kJcZ3EjElZXJKblpzS3lyYUZKbm85cU56WlUzcE9sa2Rj" TargetMode="External"/><Relationship Id="rId36" Type="http://schemas.openxmlformats.org/officeDocument/2006/relationships/hyperlink" Target="https://drive.google.com/file/d/0Bz2kJcZ3EjElUzdqQlZYUG5MQ1g1aFpMZU56bEFJdFAwTTlB" TargetMode="External"/><Relationship Id="rId49" Type="http://schemas.openxmlformats.org/officeDocument/2006/relationships/hyperlink" Target="https://drive.google.com/file/d/0Bz2kJcZ3EjElSm1ueWNqekZBYTN0WndzWDh1ME15b2plS09B" TargetMode="External"/><Relationship Id="rId57" Type="http://schemas.openxmlformats.org/officeDocument/2006/relationships/hyperlink" Target="https://drive.google.com/file/d/0Bz2kJcZ3EjElXzhWcWtGdkxkQ3dERk8xVzlnWTdORkJDZTlR" TargetMode="External"/><Relationship Id="rId10" Type="http://schemas.openxmlformats.org/officeDocument/2006/relationships/hyperlink" Target="https://drive.google.com/file/d/0Bz2kJcZ3EjElcGFlMHQ3VFBtX28" TargetMode="External"/><Relationship Id="rId31" Type="http://schemas.openxmlformats.org/officeDocument/2006/relationships/hyperlink" Target="https://drive.google.com/file/d/0Bz2kJcZ3EjElVGEzRWlyakIyUTZVdlpsZUFZbFNZMlFBLW1N" TargetMode="External"/><Relationship Id="rId44" Type="http://schemas.openxmlformats.org/officeDocument/2006/relationships/hyperlink" Target="https://drive.google.com/file/d/0Bz2kJcZ3EjElODBYZk5WWU4yaHI3cWw4alJPaXdPM1pFTkZz" TargetMode="External"/><Relationship Id="rId52" Type="http://schemas.openxmlformats.org/officeDocument/2006/relationships/hyperlink" Target="https://drive.google.com/file/d/0Bz2kJcZ3EjEleWQzQ0hsTVlCaENLRlVSaHl0Q1BWUTZ1VklN" TargetMode="External"/><Relationship Id="rId60" Type="http://schemas.openxmlformats.org/officeDocument/2006/relationships/hyperlink" Target="https://drive.google.com/file/d/0Bz2kJcZ3EjElRG9tRHJlVzFNdGQ5ODVuSHdZRllJQ3JaTGc4" TargetMode="External"/><Relationship Id="rId65" Type="http://schemas.openxmlformats.org/officeDocument/2006/relationships/hyperlink" Target="https://drive.google.com/file/d/0Bz2kJcZ3EjElUzZRLVRlR0hvdjNoSmxtOE1nRHVHemdycmFv/view?usp=sharing" TargetMode="External"/><Relationship Id="rId73" Type="http://schemas.openxmlformats.org/officeDocument/2006/relationships/hyperlink" Target="https://drive.google.com/file/d/0Bz2kJcZ3EjElYnhzRS1CdGZ3dWF1WGxzN1otcWNuOUxJVWVN" TargetMode="External"/><Relationship Id="rId78" Type="http://schemas.openxmlformats.org/officeDocument/2006/relationships/hyperlink" Target="https://drive.google.com/file/d/0Bz2kJcZ3EjElMWZNUWZoSHpaN3UyOXRtWVNCaUVvOFF6Nmxj" TargetMode="External"/><Relationship Id="rId81" Type="http://schemas.openxmlformats.org/officeDocument/2006/relationships/hyperlink" Target="https://drive.google.com/file/d/0Bz2kJcZ3EjElSElvMEZ6cDJ3SU9Rd1VCLUxnWnV2aXlPWlhZ" TargetMode="External"/><Relationship Id="rId86" Type="http://schemas.openxmlformats.org/officeDocument/2006/relationships/hyperlink" Target="https://drive.google.com/file/d/0Bz2kJcZ3EjElSFJCdkQxcnpFbFZFeW9DeWhQWEI5dC1JblYw/view?usp=sharing" TargetMode="External"/><Relationship Id="rId94" Type="http://schemas.openxmlformats.org/officeDocument/2006/relationships/hyperlink" Target="https://drive.google.com/file/d/0Bz2kJcZ3EjElblpESzdISjJkTklheEM0aUtnY3ZRREFuWXhN" TargetMode="External"/><Relationship Id="rId99" Type="http://schemas.openxmlformats.org/officeDocument/2006/relationships/hyperlink" Target="https://drive.google.com/file/d/0Bz2kJcZ3EjElendicmp6aUJMSXlVS1lPZjN0OV9Lc0NPaGhB/view?usp=sharing" TargetMode="External"/><Relationship Id="rId4" Type="http://schemas.openxmlformats.org/officeDocument/2006/relationships/hyperlink" Target="https://drive.google.com/file/d/0Bz2kJcZ3EjElSHhpTkY5eDB0cVU/view" TargetMode="External"/><Relationship Id="rId9" Type="http://schemas.openxmlformats.org/officeDocument/2006/relationships/hyperlink" Target="https://drive.google.com/file/d/0Bz2kJcZ3EjElQ0NmeTRITXpIODA" TargetMode="External"/><Relationship Id="rId13" Type="http://schemas.openxmlformats.org/officeDocument/2006/relationships/hyperlink" Target="https://drive.google.com/file/d/0Bz2kJcZ3EjElOWI0OVdRSjU5dXM" TargetMode="External"/><Relationship Id="rId18" Type="http://schemas.openxmlformats.org/officeDocument/2006/relationships/hyperlink" Target="https://drive.google.com/file/d/0Bz2kJcZ3EjElOWYzRkpxR0dQVm8" TargetMode="External"/><Relationship Id="rId39" Type="http://schemas.openxmlformats.org/officeDocument/2006/relationships/hyperlink" Target="https://drive.google.com/file/d/0Bz2kJcZ3EjElSFZzSDRadDhqMVU5NG9LaWdwMlBjUGRwVn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V128"/>
  <sheetViews>
    <sheetView tabSelected="1" workbookViewId="0">
      <pane ySplit="1" topLeftCell="A91" activePane="bottomLeft" state="frozen"/>
      <selection pane="bottomLeft" activeCell="E64" sqref="E64"/>
    </sheetView>
  </sheetViews>
  <sheetFormatPr defaultColWidth="14.44140625" defaultRowHeight="15.75" customHeight="1"/>
  <cols>
    <col min="1" max="1" width="5" customWidth="1"/>
    <col min="2" max="2" width="6" customWidth="1"/>
    <col min="3" max="3" width="10.44140625" customWidth="1"/>
    <col min="4" max="4" width="9" customWidth="1"/>
    <col min="5" max="5" width="12.44140625" customWidth="1"/>
    <col min="6" max="6" width="8.44140625" customWidth="1"/>
    <col min="7" max="7" width="14.6640625" customWidth="1"/>
    <col min="8" max="8" width="12.6640625" customWidth="1"/>
    <col min="9" max="9" width="12.109375" customWidth="1"/>
    <col min="10" max="10" width="9.6640625" customWidth="1"/>
    <col min="11" max="11" width="17.5546875" customWidth="1"/>
    <col min="12" max="12" width="1.33203125" customWidth="1"/>
  </cols>
  <sheetData>
    <row r="1" spans="1:22" ht="37.5" customHeight="1">
      <c r="A1" s="9" t="s">
        <v>17</v>
      </c>
      <c r="B1" s="9" t="s">
        <v>18</v>
      </c>
      <c r="C1" s="9" t="s">
        <v>19</v>
      </c>
      <c r="D1" s="10" t="s">
        <v>20</v>
      </c>
      <c r="E1" s="10" t="s">
        <v>21</v>
      </c>
      <c r="F1" s="11" t="s">
        <v>22</v>
      </c>
      <c r="G1" s="11" t="s">
        <v>23</v>
      </c>
      <c r="H1" s="11" t="s">
        <v>24</v>
      </c>
      <c r="I1" s="11" t="s">
        <v>25</v>
      </c>
      <c r="J1" s="12" t="s">
        <v>26</v>
      </c>
      <c r="K1" s="12" t="s">
        <v>27</v>
      </c>
      <c r="L1" s="4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3.8">
      <c r="A2" s="47">
        <v>1</v>
      </c>
      <c r="B2" s="13">
        <v>705</v>
      </c>
      <c r="C2" s="14">
        <v>42088</v>
      </c>
      <c r="D2" s="17" t="s">
        <v>29</v>
      </c>
      <c r="E2" s="17">
        <v>1400</v>
      </c>
      <c r="F2" s="17" t="s">
        <v>29</v>
      </c>
      <c r="G2" s="17" t="s">
        <v>29</v>
      </c>
      <c r="H2" s="17" t="s">
        <v>29</v>
      </c>
      <c r="I2" s="17" t="s">
        <v>29</v>
      </c>
      <c r="J2" s="18" t="s">
        <v>30</v>
      </c>
      <c r="K2" s="18" t="s">
        <v>31</v>
      </c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3.8">
      <c r="A3" s="47">
        <v>2</v>
      </c>
      <c r="B3" s="13">
        <v>705</v>
      </c>
      <c r="C3" s="14">
        <v>42101</v>
      </c>
      <c r="D3" s="17" t="s">
        <v>29</v>
      </c>
      <c r="E3" s="17">
        <v>1000</v>
      </c>
      <c r="F3" s="17" t="s">
        <v>29</v>
      </c>
      <c r="G3" s="17" t="s">
        <v>29</v>
      </c>
      <c r="H3" s="17" t="s">
        <v>29</v>
      </c>
      <c r="I3" s="17" t="s">
        <v>29</v>
      </c>
      <c r="J3" s="18" t="s">
        <v>30</v>
      </c>
      <c r="K3" s="21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3.8">
      <c r="A4" s="47">
        <v>3</v>
      </c>
      <c r="B4" s="13">
        <v>348</v>
      </c>
      <c r="C4" s="16">
        <v>42101</v>
      </c>
      <c r="D4" s="17" t="s">
        <v>29</v>
      </c>
      <c r="E4" s="17">
        <v>1800</v>
      </c>
      <c r="F4" s="17" t="s">
        <v>29</v>
      </c>
      <c r="G4" s="17" t="s">
        <v>29</v>
      </c>
      <c r="H4" s="17" t="s">
        <v>29</v>
      </c>
      <c r="I4" s="17" t="s">
        <v>29</v>
      </c>
      <c r="J4" s="18" t="s">
        <v>30</v>
      </c>
      <c r="K4" s="21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3.8">
      <c r="A5" s="48">
        <v>4</v>
      </c>
      <c r="B5" s="17">
        <v>925</v>
      </c>
      <c r="C5" s="16">
        <v>42101</v>
      </c>
      <c r="D5" s="17" t="s">
        <v>29</v>
      </c>
      <c r="E5" s="17">
        <v>500</v>
      </c>
      <c r="F5" s="17" t="s">
        <v>29</v>
      </c>
      <c r="G5" s="17" t="s">
        <v>29</v>
      </c>
      <c r="H5" s="17" t="s">
        <v>29</v>
      </c>
      <c r="I5" s="17" t="s">
        <v>29</v>
      </c>
      <c r="J5" s="18" t="s">
        <v>30</v>
      </c>
      <c r="K5" s="18" t="s">
        <v>33</v>
      </c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3.8">
      <c r="A6" s="48">
        <v>5</v>
      </c>
      <c r="B6" s="17">
        <v>517</v>
      </c>
      <c r="C6" s="14">
        <v>42115</v>
      </c>
      <c r="D6" s="17" t="s">
        <v>29</v>
      </c>
      <c r="E6" s="17">
        <v>1400</v>
      </c>
      <c r="F6" s="17" t="s">
        <v>29</v>
      </c>
      <c r="G6" s="17" t="s">
        <v>29</v>
      </c>
      <c r="H6" s="17" t="s">
        <v>29</v>
      </c>
      <c r="I6" s="17" t="s">
        <v>29</v>
      </c>
      <c r="J6" s="18" t="s">
        <v>30</v>
      </c>
      <c r="K6" s="17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3.8">
      <c r="A7" s="48">
        <v>6</v>
      </c>
      <c r="B7" s="17">
        <v>348</v>
      </c>
      <c r="C7" s="14">
        <v>42114</v>
      </c>
      <c r="D7" s="17" t="s">
        <v>29</v>
      </c>
      <c r="E7" s="17">
        <v>1000</v>
      </c>
      <c r="F7" s="17" t="s">
        <v>29</v>
      </c>
      <c r="G7" s="17" t="s">
        <v>29</v>
      </c>
      <c r="H7" s="17" t="s">
        <v>29</v>
      </c>
      <c r="I7" s="17" t="s">
        <v>29</v>
      </c>
      <c r="J7" s="18" t="s">
        <v>30</v>
      </c>
      <c r="K7" s="21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3.8">
      <c r="A8" s="48">
        <v>7</v>
      </c>
      <c r="B8" s="17">
        <v>705</v>
      </c>
      <c r="C8" s="14">
        <v>42115</v>
      </c>
      <c r="D8" s="17">
        <v>448</v>
      </c>
      <c r="E8" s="17">
        <v>20800</v>
      </c>
      <c r="F8" s="17" t="s">
        <v>29</v>
      </c>
      <c r="G8" s="17" t="s">
        <v>29</v>
      </c>
      <c r="H8" s="17" t="s">
        <v>29</v>
      </c>
      <c r="I8" s="17" t="s">
        <v>29</v>
      </c>
      <c r="J8" s="18" t="s">
        <v>30</v>
      </c>
      <c r="K8" s="17" t="s">
        <v>35</v>
      </c>
      <c r="L8" s="19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.75" customHeight="1">
      <c r="A9" s="48">
        <v>8</v>
      </c>
      <c r="B9" s="17">
        <v>442</v>
      </c>
      <c r="C9" s="14">
        <v>42115</v>
      </c>
      <c r="D9" s="17">
        <v>2</v>
      </c>
      <c r="E9" s="17">
        <v>25200</v>
      </c>
      <c r="F9" s="17" t="s">
        <v>29</v>
      </c>
      <c r="G9" s="17" t="s">
        <v>29</v>
      </c>
      <c r="H9" s="17" t="s">
        <v>29</v>
      </c>
      <c r="I9" s="17" t="s">
        <v>29</v>
      </c>
      <c r="J9" s="18" t="s">
        <v>30</v>
      </c>
      <c r="K9" s="17" t="s">
        <v>36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3.8">
      <c r="A10" s="48">
        <v>9</v>
      </c>
      <c r="B10" s="17">
        <v>361</v>
      </c>
      <c r="C10" s="14">
        <v>42122</v>
      </c>
      <c r="D10" s="17">
        <v>136</v>
      </c>
      <c r="E10" s="17">
        <v>10600</v>
      </c>
      <c r="F10" s="17" t="s">
        <v>29</v>
      </c>
      <c r="G10" s="17" t="s">
        <v>29</v>
      </c>
      <c r="H10" s="17" t="s">
        <v>29</v>
      </c>
      <c r="I10" s="17" t="s">
        <v>29</v>
      </c>
      <c r="J10" s="18" t="s">
        <v>30</v>
      </c>
      <c r="K10" s="17" t="s">
        <v>37</v>
      </c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3.8">
      <c r="A11" s="48">
        <v>10</v>
      </c>
      <c r="B11" s="13">
        <v>705</v>
      </c>
      <c r="C11" s="14">
        <v>42122</v>
      </c>
      <c r="D11" s="17">
        <v>4</v>
      </c>
      <c r="E11" s="17">
        <v>1000</v>
      </c>
      <c r="F11" s="17" t="s">
        <v>29</v>
      </c>
      <c r="G11" s="17" t="s">
        <v>29</v>
      </c>
      <c r="H11" s="17" t="s">
        <v>29</v>
      </c>
      <c r="I11" s="17" t="s">
        <v>29</v>
      </c>
      <c r="J11" s="18" t="s">
        <v>30</v>
      </c>
      <c r="K11" s="21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3.8">
      <c r="A12" s="48">
        <v>11</v>
      </c>
      <c r="B12" s="17">
        <v>442</v>
      </c>
      <c r="C12" s="14">
        <v>42124</v>
      </c>
      <c r="D12" s="17">
        <v>6</v>
      </c>
      <c r="E12" s="17">
        <v>151</v>
      </c>
      <c r="F12" s="17" t="s">
        <v>29</v>
      </c>
      <c r="G12" s="17" t="s">
        <v>29</v>
      </c>
      <c r="H12" s="17" t="s">
        <v>29</v>
      </c>
      <c r="I12" s="17" t="s">
        <v>29</v>
      </c>
      <c r="J12" s="18" t="s">
        <v>30</v>
      </c>
      <c r="K12" s="21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3.8">
      <c r="A13" s="48">
        <v>12</v>
      </c>
      <c r="B13" s="17">
        <v>517</v>
      </c>
      <c r="C13" s="14">
        <v>42128</v>
      </c>
      <c r="D13" s="17">
        <v>2</v>
      </c>
      <c r="E13" s="17">
        <v>2200</v>
      </c>
      <c r="F13" s="17" t="s">
        <v>29</v>
      </c>
      <c r="G13" s="17" t="s">
        <v>29</v>
      </c>
      <c r="H13" s="17" t="s">
        <v>29</v>
      </c>
      <c r="I13" s="17" t="s">
        <v>29</v>
      </c>
      <c r="J13" s="18" t="s">
        <v>30</v>
      </c>
      <c r="K13" s="21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3.8">
      <c r="A14" s="48">
        <v>13</v>
      </c>
      <c r="B14" s="17">
        <v>348</v>
      </c>
      <c r="C14" s="14">
        <v>42128</v>
      </c>
      <c r="D14" s="17" t="s">
        <v>29</v>
      </c>
      <c r="E14" s="17">
        <v>1036</v>
      </c>
      <c r="F14" s="17" t="s">
        <v>29</v>
      </c>
      <c r="G14" s="17" t="s">
        <v>29</v>
      </c>
      <c r="H14" s="17" t="s">
        <v>29</v>
      </c>
      <c r="I14" s="17" t="s">
        <v>29</v>
      </c>
      <c r="J14" s="18" t="s">
        <v>30</v>
      </c>
      <c r="K14" s="21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3.8">
      <c r="A15" s="48">
        <v>14</v>
      </c>
      <c r="B15" s="13">
        <v>705</v>
      </c>
      <c r="C15" s="14">
        <v>42135</v>
      </c>
      <c r="D15" s="17" t="s">
        <v>29</v>
      </c>
      <c r="E15" s="17">
        <v>604</v>
      </c>
      <c r="F15" s="17" t="s">
        <v>29</v>
      </c>
      <c r="G15" s="17" t="s">
        <v>29</v>
      </c>
      <c r="H15" s="17" t="s">
        <v>29</v>
      </c>
      <c r="I15" s="17" t="s">
        <v>29</v>
      </c>
      <c r="J15" s="18" t="s">
        <v>30</v>
      </c>
      <c r="K15" s="21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3.8">
      <c r="A16" s="48">
        <v>15</v>
      </c>
      <c r="B16" s="17">
        <v>517</v>
      </c>
      <c r="C16" s="14">
        <v>42145</v>
      </c>
      <c r="D16" s="17" t="s">
        <v>29</v>
      </c>
      <c r="E16" s="17">
        <v>2272</v>
      </c>
      <c r="F16" s="17" t="s">
        <v>29</v>
      </c>
      <c r="G16" s="17" t="s">
        <v>29</v>
      </c>
      <c r="H16" s="17" t="s">
        <v>29</v>
      </c>
      <c r="I16" s="17" t="s">
        <v>29</v>
      </c>
      <c r="J16" s="18" t="s">
        <v>30</v>
      </c>
      <c r="K16" s="21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3.8">
      <c r="A17" s="48">
        <v>16</v>
      </c>
      <c r="B17" s="13">
        <v>705</v>
      </c>
      <c r="C17" s="14">
        <v>42149</v>
      </c>
      <c r="D17" s="17" t="s">
        <v>29</v>
      </c>
      <c r="E17" s="17">
        <v>784</v>
      </c>
      <c r="F17" s="17" t="s">
        <v>29</v>
      </c>
      <c r="G17" s="17" t="s">
        <v>29</v>
      </c>
      <c r="H17" s="17" t="s">
        <v>29</v>
      </c>
      <c r="I17" s="17" t="s">
        <v>29</v>
      </c>
      <c r="J17" s="18" t="s">
        <v>30</v>
      </c>
      <c r="K17" s="21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3.8">
      <c r="A18" s="48">
        <v>17</v>
      </c>
      <c r="B18" s="23">
        <v>442</v>
      </c>
      <c r="C18" s="24">
        <v>42148</v>
      </c>
      <c r="D18" s="23" t="s">
        <v>29</v>
      </c>
      <c r="E18" s="23">
        <v>891</v>
      </c>
      <c r="F18" s="23" t="s">
        <v>29</v>
      </c>
      <c r="G18" s="17" t="s">
        <v>29</v>
      </c>
      <c r="H18" s="17" t="s">
        <v>29</v>
      </c>
      <c r="I18" s="17" t="s">
        <v>29</v>
      </c>
      <c r="J18" s="18" t="s">
        <v>30</v>
      </c>
      <c r="K18" s="21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3.8">
      <c r="A19" s="48">
        <v>18</v>
      </c>
      <c r="B19" s="17">
        <v>348</v>
      </c>
      <c r="C19" s="16">
        <v>42156</v>
      </c>
      <c r="D19" s="17" t="s">
        <v>29</v>
      </c>
      <c r="E19" s="17">
        <v>1200</v>
      </c>
      <c r="F19" s="17" t="s">
        <v>29</v>
      </c>
      <c r="G19" s="25" t="s">
        <v>29</v>
      </c>
      <c r="H19" s="17" t="s">
        <v>29</v>
      </c>
      <c r="I19" s="17" t="s">
        <v>29</v>
      </c>
      <c r="J19" s="18" t="s">
        <v>30</v>
      </c>
      <c r="K19" s="21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3.8">
      <c r="A20" s="48">
        <v>19</v>
      </c>
      <c r="B20" s="17">
        <v>517</v>
      </c>
      <c r="C20" s="16">
        <v>42157</v>
      </c>
      <c r="D20" s="17" t="s">
        <v>29</v>
      </c>
      <c r="E20" s="17">
        <v>1800</v>
      </c>
      <c r="F20" s="17" t="s">
        <v>29</v>
      </c>
      <c r="G20" s="25" t="s">
        <v>29</v>
      </c>
      <c r="H20" s="17" t="s">
        <v>29</v>
      </c>
      <c r="I20" s="17" t="s">
        <v>29</v>
      </c>
      <c r="J20" s="18" t="s">
        <v>30</v>
      </c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3.8">
      <c r="A21" s="48">
        <v>20</v>
      </c>
      <c r="B21" s="17">
        <v>348</v>
      </c>
      <c r="C21" s="16">
        <v>42170</v>
      </c>
      <c r="D21" s="17">
        <v>2</v>
      </c>
      <c r="E21" s="17">
        <v>896</v>
      </c>
      <c r="F21" s="17" t="s">
        <v>29</v>
      </c>
      <c r="G21" s="17" t="s">
        <v>29</v>
      </c>
      <c r="H21" s="17" t="s">
        <v>29</v>
      </c>
      <c r="I21" s="17" t="s">
        <v>29</v>
      </c>
      <c r="J21" s="18" t="s">
        <v>30</v>
      </c>
      <c r="K21" s="21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3.8">
      <c r="A22" s="48">
        <v>21</v>
      </c>
      <c r="B22" s="17">
        <v>517</v>
      </c>
      <c r="C22" s="16">
        <v>42171</v>
      </c>
      <c r="D22" s="17" t="s">
        <v>29</v>
      </c>
      <c r="E22" s="17">
        <v>2240</v>
      </c>
      <c r="F22" s="17" t="s">
        <v>29</v>
      </c>
      <c r="G22" s="17" t="s">
        <v>29</v>
      </c>
      <c r="H22" s="17" t="s">
        <v>29</v>
      </c>
      <c r="I22" s="17" t="s">
        <v>29</v>
      </c>
      <c r="J22" s="18" t="s">
        <v>30</v>
      </c>
      <c r="K22" s="21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3.8">
      <c r="A23" s="48">
        <v>22</v>
      </c>
      <c r="B23" s="17">
        <v>348</v>
      </c>
      <c r="C23" s="16">
        <v>42177</v>
      </c>
      <c r="D23" s="17" t="s">
        <v>29</v>
      </c>
      <c r="E23" s="17">
        <v>296</v>
      </c>
      <c r="F23" s="17" t="s">
        <v>29</v>
      </c>
      <c r="G23" s="17" t="s">
        <v>29</v>
      </c>
      <c r="H23" s="17" t="s">
        <v>29</v>
      </c>
      <c r="I23" s="17" t="s">
        <v>29</v>
      </c>
      <c r="J23" s="18" t="s">
        <v>30</v>
      </c>
      <c r="K23" s="21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3.8">
      <c r="A24" s="48">
        <v>23</v>
      </c>
      <c r="B24" s="17">
        <v>517</v>
      </c>
      <c r="C24" s="14">
        <v>42193</v>
      </c>
      <c r="D24" s="17" t="s">
        <v>29</v>
      </c>
      <c r="E24" s="17">
        <v>1200</v>
      </c>
      <c r="F24" s="17" t="s">
        <v>29</v>
      </c>
      <c r="G24" s="17" t="s">
        <v>29</v>
      </c>
      <c r="H24" s="17" t="s">
        <v>29</v>
      </c>
      <c r="I24" s="17" t="s">
        <v>29</v>
      </c>
      <c r="J24" s="18" t="s">
        <v>30</v>
      </c>
      <c r="K24" s="21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3.8">
      <c r="A25" s="48">
        <v>24</v>
      </c>
      <c r="B25" s="17">
        <v>517</v>
      </c>
      <c r="C25" s="14">
        <v>42207</v>
      </c>
      <c r="D25" s="17">
        <v>93.8</v>
      </c>
      <c r="E25" s="17">
        <v>1118</v>
      </c>
      <c r="F25" s="17" t="s">
        <v>29</v>
      </c>
      <c r="G25" s="17" t="s">
        <v>29</v>
      </c>
      <c r="H25" s="17" t="s">
        <v>29</v>
      </c>
      <c r="I25" s="17" t="s">
        <v>29</v>
      </c>
      <c r="J25" s="18" t="s">
        <v>30</v>
      </c>
      <c r="K25" s="17" t="s">
        <v>42</v>
      </c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3.8">
      <c r="A26" s="48">
        <v>25</v>
      </c>
      <c r="B26" s="17">
        <v>517</v>
      </c>
      <c r="C26" s="14">
        <v>42212</v>
      </c>
      <c r="D26" s="17">
        <v>12</v>
      </c>
      <c r="E26" s="17">
        <v>2600</v>
      </c>
      <c r="F26" s="17" t="s">
        <v>29</v>
      </c>
      <c r="G26" s="17" t="s">
        <v>29</v>
      </c>
      <c r="H26" s="17" t="s">
        <v>29</v>
      </c>
      <c r="I26" s="17" t="s">
        <v>29</v>
      </c>
      <c r="J26" s="18" t="s">
        <v>30</v>
      </c>
      <c r="K26" s="17" t="s">
        <v>43</v>
      </c>
      <c r="L26" s="19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3.8">
      <c r="A27" s="48">
        <v>26</v>
      </c>
      <c r="B27" s="17">
        <v>517</v>
      </c>
      <c r="C27" s="26">
        <v>42221</v>
      </c>
      <c r="D27" s="17">
        <v>2</v>
      </c>
      <c r="E27" s="17">
        <v>1800</v>
      </c>
      <c r="F27" s="17" t="s">
        <v>29</v>
      </c>
      <c r="G27" s="17" t="s">
        <v>29</v>
      </c>
      <c r="H27" s="17" t="s">
        <v>29</v>
      </c>
      <c r="I27" s="17" t="s">
        <v>29</v>
      </c>
      <c r="J27" s="18" t="s">
        <v>30</v>
      </c>
      <c r="K27" s="21"/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3.8">
      <c r="A28" s="48">
        <v>27</v>
      </c>
      <c r="B28" s="17">
        <v>517</v>
      </c>
      <c r="C28" s="14">
        <v>42234</v>
      </c>
      <c r="D28" s="17" t="s">
        <v>29</v>
      </c>
      <c r="E28" s="17">
        <v>971</v>
      </c>
      <c r="F28" s="17" t="s">
        <v>29</v>
      </c>
      <c r="G28" s="17" t="s">
        <v>29</v>
      </c>
      <c r="H28" s="17" t="s">
        <v>29</v>
      </c>
      <c r="I28" s="17" t="s">
        <v>29</v>
      </c>
      <c r="J28" s="18" t="s">
        <v>30</v>
      </c>
      <c r="K28" s="21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3.8">
      <c r="A29" s="48">
        <v>28</v>
      </c>
      <c r="B29" s="23">
        <v>442</v>
      </c>
      <c r="C29" s="14">
        <v>42248</v>
      </c>
      <c r="D29" s="17" t="s">
        <v>29</v>
      </c>
      <c r="E29" s="17">
        <v>1568</v>
      </c>
      <c r="F29" s="17" t="s">
        <v>29</v>
      </c>
      <c r="G29" s="17" t="s">
        <v>29</v>
      </c>
      <c r="H29" s="17" t="s">
        <v>29</v>
      </c>
      <c r="I29" s="17" t="s">
        <v>29</v>
      </c>
      <c r="J29" s="18" t="s">
        <v>30</v>
      </c>
      <c r="K29" s="21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3.8">
      <c r="A30" s="48">
        <v>29</v>
      </c>
      <c r="B30" s="17">
        <v>517</v>
      </c>
      <c r="C30" s="14">
        <v>42248</v>
      </c>
      <c r="D30" s="17" t="s">
        <v>29</v>
      </c>
      <c r="E30" s="17">
        <v>4600</v>
      </c>
      <c r="F30" s="17" t="s">
        <v>29</v>
      </c>
      <c r="G30" s="17" t="s">
        <v>29</v>
      </c>
      <c r="H30" s="17" t="s">
        <v>29</v>
      </c>
      <c r="I30" s="17" t="s">
        <v>29</v>
      </c>
      <c r="J30" s="18" t="s">
        <v>30</v>
      </c>
      <c r="K30" s="21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3.8">
      <c r="A31" s="48">
        <v>30</v>
      </c>
      <c r="B31" s="17">
        <v>517</v>
      </c>
      <c r="C31" s="14">
        <v>42262</v>
      </c>
      <c r="D31" s="17">
        <v>2</v>
      </c>
      <c r="E31" s="17">
        <v>2600</v>
      </c>
      <c r="F31" s="17" t="s">
        <v>29</v>
      </c>
      <c r="G31" s="17" t="s">
        <v>29</v>
      </c>
      <c r="H31" s="17" t="s">
        <v>29</v>
      </c>
      <c r="I31" s="17" t="s">
        <v>29</v>
      </c>
      <c r="J31" s="18" t="s">
        <v>30</v>
      </c>
      <c r="K31" s="21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3.8">
      <c r="A32" s="48">
        <v>31</v>
      </c>
      <c r="B32" s="17">
        <v>517</v>
      </c>
      <c r="C32" s="26">
        <v>42277</v>
      </c>
      <c r="D32" s="17" t="s">
        <v>29</v>
      </c>
      <c r="E32" s="17">
        <v>5000</v>
      </c>
      <c r="F32" s="17" t="s">
        <v>29</v>
      </c>
      <c r="G32" s="17" t="s">
        <v>29</v>
      </c>
      <c r="H32" s="17" t="s">
        <v>29</v>
      </c>
      <c r="I32" s="17" t="s">
        <v>29</v>
      </c>
      <c r="J32" s="18" t="s">
        <v>30</v>
      </c>
      <c r="K32" s="21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3.8">
      <c r="A33" s="48">
        <v>32</v>
      </c>
      <c r="B33" s="23">
        <v>442</v>
      </c>
      <c r="C33" s="26">
        <v>42283</v>
      </c>
      <c r="D33" s="17" t="s">
        <v>29</v>
      </c>
      <c r="E33" s="17">
        <v>4600</v>
      </c>
      <c r="F33" s="17" t="s">
        <v>29</v>
      </c>
      <c r="G33" s="17" t="s">
        <v>29</v>
      </c>
      <c r="H33" s="17" t="s">
        <v>29</v>
      </c>
      <c r="I33" s="17" t="s">
        <v>29</v>
      </c>
      <c r="J33" s="18" t="s">
        <v>30</v>
      </c>
      <c r="K33" s="21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3.8">
      <c r="A34" s="48">
        <v>33</v>
      </c>
      <c r="B34" s="17">
        <v>890</v>
      </c>
      <c r="C34" s="26">
        <v>42284</v>
      </c>
      <c r="D34" s="17" t="s">
        <v>29</v>
      </c>
      <c r="E34" s="17">
        <v>800</v>
      </c>
      <c r="F34" s="17" t="s">
        <v>29</v>
      </c>
      <c r="G34" s="17" t="s">
        <v>29</v>
      </c>
      <c r="H34" s="17" t="s">
        <v>29</v>
      </c>
      <c r="I34" s="17" t="s">
        <v>29</v>
      </c>
      <c r="J34" s="18" t="s">
        <v>30</v>
      </c>
      <c r="K34" s="21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3.8">
      <c r="A35" s="48">
        <v>34</v>
      </c>
      <c r="B35" s="17">
        <v>517</v>
      </c>
      <c r="C35" s="26">
        <v>42291</v>
      </c>
      <c r="D35" s="17" t="s">
        <v>29</v>
      </c>
      <c r="E35" s="17">
        <v>2400</v>
      </c>
      <c r="F35" s="17" t="s">
        <v>29</v>
      </c>
      <c r="G35" s="17" t="s">
        <v>29</v>
      </c>
      <c r="H35" s="17" t="s">
        <v>29</v>
      </c>
      <c r="I35" s="17" t="s">
        <v>29</v>
      </c>
      <c r="J35" s="18" t="s">
        <v>30</v>
      </c>
      <c r="K35" s="21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13.8">
      <c r="A36" s="48">
        <v>35</v>
      </c>
      <c r="B36" s="17">
        <v>890</v>
      </c>
      <c r="C36" s="26">
        <v>42298</v>
      </c>
      <c r="D36" s="17" t="s">
        <v>29</v>
      </c>
      <c r="E36" s="22">
        <v>576</v>
      </c>
      <c r="F36" s="17" t="s">
        <v>29</v>
      </c>
      <c r="G36" s="17" t="s">
        <v>29</v>
      </c>
      <c r="H36" s="17" t="s">
        <v>29</v>
      </c>
      <c r="I36" s="17" t="s">
        <v>29</v>
      </c>
      <c r="J36" s="18" t="s">
        <v>30</v>
      </c>
      <c r="K36" s="21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3.8">
      <c r="A37" s="48">
        <v>36</v>
      </c>
      <c r="B37" s="17">
        <v>517</v>
      </c>
      <c r="C37" s="26">
        <v>42304</v>
      </c>
      <c r="D37" s="17" t="s">
        <v>29</v>
      </c>
      <c r="E37" s="22">
        <v>2200</v>
      </c>
      <c r="F37" s="17" t="s">
        <v>29</v>
      </c>
      <c r="G37" s="17" t="s">
        <v>29</v>
      </c>
      <c r="H37" s="17" t="s">
        <v>29</v>
      </c>
      <c r="I37" s="17" t="s">
        <v>29</v>
      </c>
      <c r="J37" s="18" t="s">
        <v>30</v>
      </c>
      <c r="K37" s="27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3.8">
      <c r="A38" s="48">
        <v>37</v>
      </c>
      <c r="B38" s="17">
        <v>442</v>
      </c>
      <c r="C38" s="30">
        <v>42311</v>
      </c>
      <c r="D38" s="17" t="s">
        <v>29</v>
      </c>
      <c r="E38" s="17">
        <v>5000</v>
      </c>
      <c r="F38" s="17" t="s">
        <v>29</v>
      </c>
      <c r="G38" s="17" t="s">
        <v>29</v>
      </c>
      <c r="H38" s="17" t="s">
        <v>29</v>
      </c>
      <c r="I38" s="17" t="s">
        <v>29</v>
      </c>
      <c r="J38" s="18" t="s">
        <v>30</v>
      </c>
      <c r="K38" s="27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3.8">
      <c r="A39" s="48">
        <v>38</v>
      </c>
      <c r="B39" s="17">
        <v>890</v>
      </c>
      <c r="C39" s="30">
        <v>42312</v>
      </c>
      <c r="D39" s="17" t="s">
        <v>29</v>
      </c>
      <c r="E39" s="17">
        <v>9400</v>
      </c>
      <c r="F39" s="17" t="s">
        <v>29</v>
      </c>
      <c r="G39" s="17" t="s">
        <v>29</v>
      </c>
      <c r="H39" s="17" t="s">
        <v>29</v>
      </c>
      <c r="I39" s="17" t="s">
        <v>29</v>
      </c>
      <c r="J39" s="18" t="s">
        <v>30</v>
      </c>
      <c r="K39" s="27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3.8">
      <c r="A40" s="48">
        <v>39</v>
      </c>
      <c r="B40" s="17">
        <v>517</v>
      </c>
      <c r="C40" s="30">
        <v>42318</v>
      </c>
      <c r="D40" s="17" t="s">
        <v>29</v>
      </c>
      <c r="E40" s="17">
        <v>1400</v>
      </c>
      <c r="F40" s="17" t="s">
        <v>29</v>
      </c>
      <c r="G40" s="17" t="s">
        <v>29</v>
      </c>
      <c r="H40" s="17" t="s">
        <v>29</v>
      </c>
      <c r="I40" s="17" t="s">
        <v>29</v>
      </c>
      <c r="J40" s="18" t="s">
        <v>30</v>
      </c>
      <c r="K40" s="27"/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3.8">
      <c r="A41" s="48">
        <v>40</v>
      </c>
      <c r="B41" s="17">
        <v>890</v>
      </c>
      <c r="C41" s="30">
        <v>42326</v>
      </c>
      <c r="D41" s="17">
        <v>2</v>
      </c>
      <c r="E41" s="17">
        <v>456</v>
      </c>
      <c r="F41" s="17" t="s">
        <v>29</v>
      </c>
      <c r="G41" s="17" t="s">
        <v>29</v>
      </c>
      <c r="H41" s="17" t="s">
        <v>29</v>
      </c>
      <c r="I41" s="17" t="s">
        <v>29</v>
      </c>
      <c r="J41" s="18" t="s">
        <v>30</v>
      </c>
      <c r="K41" s="27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3.8">
      <c r="A42" s="48">
        <v>41</v>
      </c>
      <c r="B42" s="17">
        <v>517</v>
      </c>
      <c r="C42" s="14">
        <v>42339</v>
      </c>
      <c r="D42" s="17" t="s">
        <v>29</v>
      </c>
      <c r="E42" s="17">
        <v>2500</v>
      </c>
      <c r="F42" s="17" t="s">
        <v>29</v>
      </c>
      <c r="G42" s="17" t="s">
        <v>29</v>
      </c>
      <c r="H42" s="17" t="s">
        <v>29</v>
      </c>
      <c r="I42" s="17" t="s">
        <v>29</v>
      </c>
      <c r="J42" s="18" t="s">
        <v>30</v>
      </c>
      <c r="K42" s="27"/>
      <c r="L42" s="28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3.8">
      <c r="A43" s="48">
        <v>42</v>
      </c>
      <c r="B43" s="17">
        <v>890</v>
      </c>
      <c r="C43" s="14">
        <v>42340</v>
      </c>
      <c r="D43" s="17" t="s">
        <v>29</v>
      </c>
      <c r="E43" s="17">
        <v>800</v>
      </c>
      <c r="F43" s="17" t="s">
        <v>29</v>
      </c>
      <c r="G43" s="17" t="s">
        <v>29</v>
      </c>
      <c r="H43" s="17" t="s">
        <v>29</v>
      </c>
      <c r="I43" s="17" t="s">
        <v>29</v>
      </c>
      <c r="J43" s="18" t="s">
        <v>30</v>
      </c>
      <c r="K43" s="27"/>
      <c r="L43" s="28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3.8">
      <c r="A44" s="48">
        <v>43</v>
      </c>
      <c r="B44" s="17">
        <v>517</v>
      </c>
      <c r="C44" s="14">
        <v>42353</v>
      </c>
      <c r="D44" s="17" t="s">
        <v>29</v>
      </c>
      <c r="E44" s="17">
        <v>3560</v>
      </c>
      <c r="F44" s="17" t="s">
        <v>29</v>
      </c>
      <c r="G44" s="17" t="s">
        <v>29</v>
      </c>
      <c r="H44" s="17" t="s">
        <v>29</v>
      </c>
      <c r="I44" s="17" t="s">
        <v>29</v>
      </c>
      <c r="J44" s="18" t="s">
        <v>30</v>
      </c>
      <c r="K44" s="27"/>
      <c r="L44" s="28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3.8">
      <c r="A45" s="48">
        <v>44</v>
      </c>
      <c r="B45" s="17">
        <v>890</v>
      </c>
      <c r="C45" s="14">
        <v>42354</v>
      </c>
      <c r="D45" s="17" t="s">
        <v>29</v>
      </c>
      <c r="E45" s="17">
        <v>800</v>
      </c>
      <c r="F45" s="17" t="s">
        <v>29</v>
      </c>
      <c r="G45" s="17" t="s">
        <v>29</v>
      </c>
      <c r="H45" s="17" t="s">
        <v>29</v>
      </c>
      <c r="I45" s="17" t="s">
        <v>29</v>
      </c>
      <c r="J45" s="18" t="s">
        <v>30</v>
      </c>
      <c r="K45" s="27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3.8">
      <c r="A46" s="48">
        <v>45</v>
      </c>
      <c r="B46" s="17">
        <v>890</v>
      </c>
      <c r="C46" s="14">
        <v>42368</v>
      </c>
      <c r="D46" s="17" t="s">
        <v>29</v>
      </c>
      <c r="E46" s="17">
        <v>464</v>
      </c>
      <c r="F46" s="17" t="s">
        <v>29</v>
      </c>
      <c r="G46" s="17" t="s">
        <v>29</v>
      </c>
      <c r="H46" s="17" t="s">
        <v>29</v>
      </c>
      <c r="I46" s="17" t="s">
        <v>29</v>
      </c>
      <c r="J46" s="18" t="s">
        <v>30</v>
      </c>
      <c r="K46" s="27"/>
      <c r="L46" s="28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3.8">
      <c r="A47" s="48">
        <v>46</v>
      </c>
      <c r="B47" s="17">
        <v>517</v>
      </c>
      <c r="C47" s="14">
        <v>42373</v>
      </c>
      <c r="D47" s="17" t="s">
        <v>29</v>
      </c>
      <c r="E47" s="17">
        <v>4400</v>
      </c>
      <c r="F47" s="17" t="s">
        <v>29</v>
      </c>
      <c r="G47" s="17" t="s">
        <v>29</v>
      </c>
      <c r="H47" s="17" t="s">
        <v>29</v>
      </c>
      <c r="I47" s="17" t="s">
        <v>29</v>
      </c>
      <c r="J47" s="18" t="s">
        <v>30</v>
      </c>
      <c r="K47" s="27"/>
      <c r="L47" s="28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3.8">
      <c r="A48" s="48">
        <v>47</v>
      </c>
      <c r="B48" s="17">
        <v>890</v>
      </c>
      <c r="C48" s="14">
        <v>42382</v>
      </c>
      <c r="D48" s="17">
        <v>8</v>
      </c>
      <c r="E48" s="17">
        <v>598</v>
      </c>
      <c r="F48" s="17" t="s">
        <v>29</v>
      </c>
      <c r="G48" s="17" t="s">
        <v>29</v>
      </c>
      <c r="H48" s="17" t="s">
        <v>29</v>
      </c>
      <c r="I48" s="17" t="s">
        <v>29</v>
      </c>
      <c r="J48" s="18" t="s">
        <v>30</v>
      </c>
      <c r="K48" s="27"/>
      <c r="L48" s="28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3.8">
      <c r="A49" s="48">
        <v>48</v>
      </c>
      <c r="B49" s="17">
        <v>517</v>
      </c>
      <c r="C49" s="14">
        <v>42388</v>
      </c>
      <c r="D49" s="17" t="s">
        <v>29</v>
      </c>
      <c r="E49" s="17">
        <v>3200</v>
      </c>
      <c r="F49" s="17" t="s">
        <v>29</v>
      </c>
      <c r="G49" s="17" t="s">
        <v>29</v>
      </c>
      <c r="H49" s="17" t="s">
        <v>29</v>
      </c>
      <c r="I49" s="17" t="s">
        <v>29</v>
      </c>
      <c r="J49" s="18" t="s">
        <v>30</v>
      </c>
      <c r="K49" s="27"/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3.8">
      <c r="A50" s="49">
        <v>49</v>
      </c>
      <c r="B50" s="17">
        <v>517</v>
      </c>
      <c r="C50" s="14">
        <v>42402</v>
      </c>
      <c r="D50" s="17" t="s">
        <v>29</v>
      </c>
      <c r="E50" s="17">
        <v>3600</v>
      </c>
      <c r="F50" s="17" t="s">
        <v>29</v>
      </c>
      <c r="G50" s="17" t="s">
        <v>29</v>
      </c>
      <c r="H50" s="17" t="s">
        <v>29</v>
      </c>
      <c r="I50" s="17" t="s">
        <v>29</v>
      </c>
      <c r="J50" s="18" t="s">
        <v>30</v>
      </c>
      <c r="K50" s="27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3.8">
      <c r="A51" s="49">
        <v>50</v>
      </c>
      <c r="B51" s="17">
        <v>890</v>
      </c>
      <c r="C51" s="14">
        <v>42403</v>
      </c>
      <c r="D51" s="17" t="s">
        <v>29</v>
      </c>
      <c r="E51" s="17">
        <v>274</v>
      </c>
      <c r="F51" s="17" t="s">
        <v>29</v>
      </c>
      <c r="G51" s="17" t="s">
        <v>29</v>
      </c>
      <c r="H51" s="17" t="s">
        <v>29</v>
      </c>
      <c r="I51" s="17" t="s">
        <v>29</v>
      </c>
      <c r="J51" s="18" t="s">
        <v>30</v>
      </c>
      <c r="K51" s="27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3.8">
      <c r="A52" s="49">
        <v>51</v>
      </c>
      <c r="B52" s="17">
        <v>517</v>
      </c>
      <c r="C52" s="14">
        <v>42416</v>
      </c>
      <c r="D52" s="17" t="s">
        <v>29</v>
      </c>
      <c r="E52" s="17">
        <v>1880</v>
      </c>
      <c r="F52" s="17" t="s">
        <v>29</v>
      </c>
      <c r="G52" s="17" t="s">
        <v>29</v>
      </c>
      <c r="H52" s="17" t="s">
        <v>29</v>
      </c>
      <c r="I52" s="17" t="s">
        <v>29</v>
      </c>
      <c r="J52" s="18" t="s">
        <v>30</v>
      </c>
      <c r="K52" s="27"/>
      <c r="L52" s="28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3.8">
      <c r="A53" s="49">
        <v>52</v>
      </c>
      <c r="B53" s="17">
        <v>890</v>
      </c>
      <c r="C53" s="14">
        <v>42417</v>
      </c>
      <c r="D53" s="17" t="s">
        <v>29</v>
      </c>
      <c r="E53" s="17">
        <v>400</v>
      </c>
      <c r="F53" s="17" t="s">
        <v>29</v>
      </c>
      <c r="G53" s="17" t="s">
        <v>29</v>
      </c>
      <c r="H53" s="17" t="s">
        <v>29</v>
      </c>
      <c r="I53" s="17" t="s">
        <v>29</v>
      </c>
      <c r="J53" s="18" t="s">
        <v>30</v>
      </c>
      <c r="K53" s="27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3.8">
      <c r="A54" s="49">
        <v>53</v>
      </c>
      <c r="B54" s="17">
        <v>517</v>
      </c>
      <c r="C54" s="14">
        <v>42429</v>
      </c>
      <c r="D54" s="17" t="s">
        <v>29</v>
      </c>
      <c r="E54" s="17">
        <v>1800</v>
      </c>
      <c r="F54" s="17" t="s">
        <v>29</v>
      </c>
      <c r="G54" s="17" t="s">
        <v>29</v>
      </c>
      <c r="H54" s="17" t="s">
        <v>29</v>
      </c>
      <c r="I54" s="17" t="s">
        <v>29</v>
      </c>
      <c r="J54" s="18" t="s">
        <v>30</v>
      </c>
      <c r="K54" s="27"/>
      <c r="L54" s="28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3.8">
      <c r="A55" s="49">
        <v>54</v>
      </c>
      <c r="B55" s="17">
        <v>517</v>
      </c>
      <c r="C55" s="14">
        <v>42450</v>
      </c>
      <c r="D55" s="17" t="s">
        <v>29</v>
      </c>
      <c r="E55" s="17">
        <v>1800</v>
      </c>
      <c r="F55" s="17" t="s">
        <v>29</v>
      </c>
      <c r="G55" s="17" t="s">
        <v>29</v>
      </c>
      <c r="H55" s="17" t="s">
        <v>29</v>
      </c>
      <c r="I55" s="17" t="s">
        <v>29</v>
      </c>
      <c r="J55" s="18" t="s">
        <v>30</v>
      </c>
      <c r="K55" s="27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3.8">
      <c r="A56" s="49">
        <v>55</v>
      </c>
      <c r="B56" s="17">
        <v>442</v>
      </c>
      <c r="C56" s="14">
        <v>42464</v>
      </c>
      <c r="D56" s="17" t="s">
        <v>29</v>
      </c>
      <c r="E56" s="17">
        <v>1200</v>
      </c>
      <c r="F56" s="17" t="s">
        <v>29</v>
      </c>
      <c r="G56" s="17" t="s">
        <v>29</v>
      </c>
      <c r="H56" s="17" t="s">
        <v>29</v>
      </c>
      <c r="I56" s="17" t="s">
        <v>29</v>
      </c>
      <c r="J56" s="18" t="s">
        <v>30</v>
      </c>
      <c r="K56" s="27"/>
      <c r="L56" s="28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3.8">
      <c r="A57" s="49">
        <v>56</v>
      </c>
      <c r="B57" s="17">
        <v>517</v>
      </c>
      <c r="C57" s="14">
        <v>42465</v>
      </c>
      <c r="D57" s="17" t="s">
        <v>29</v>
      </c>
      <c r="E57" s="17">
        <v>1400</v>
      </c>
      <c r="F57" s="17" t="s">
        <v>29</v>
      </c>
      <c r="G57" s="17" t="s">
        <v>29</v>
      </c>
      <c r="H57" s="17" t="s">
        <v>29</v>
      </c>
      <c r="I57" s="17" t="s">
        <v>29</v>
      </c>
      <c r="J57" s="18" t="s">
        <v>30</v>
      </c>
      <c r="K57" s="27"/>
      <c r="L57" s="28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3.8">
      <c r="A58" s="49">
        <v>57</v>
      </c>
      <c r="B58" s="17">
        <v>517</v>
      </c>
      <c r="C58" s="14">
        <v>42479</v>
      </c>
      <c r="D58" s="17" t="s">
        <v>29</v>
      </c>
      <c r="E58" s="17">
        <v>4000</v>
      </c>
      <c r="F58" s="17" t="s">
        <v>29</v>
      </c>
      <c r="G58" s="17" t="s">
        <v>29</v>
      </c>
      <c r="H58" s="17" t="s">
        <v>29</v>
      </c>
      <c r="I58" s="17" t="s">
        <v>29</v>
      </c>
      <c r="J58" s="18" t="s">
        <v>30</v>
      </c>
      <c r="K58" s="27"/>
      <c r="L58" s="28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3.8">
      <c r="A59" s="49">
        <v>58</v>
      </c>
      <c r="B59" s="17">
        <v>890</v>
      </c>
      <c r="C59" s="14">
        <v>42487</v>
      </c>
      <c r="D59" s="17" t="s">
        <v>29</v>
      </c>
      <c r="E59" s="17">
        <v>400</v>
      </c>
      <c r="F59" s="17" t="s">
        <v>29</v>
      </c>
      <c r="G59" s="17" t="s">
        <v>29</v>
      </c>
      <c r="H59" s="17" t="s">
        <v>29</v>
      </c>
      <c r="I59" s="17" t="s">
        <v>29</v>
      </c>
      <c r="J59" s="18" t="s">
        <v>30</v>
      </c>
      <c r="K59" s="27"/>
      <c r="L59" s="28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3.8">
      <c r="A60" s="49">
        <v>59</v>
      </c>
      <c r="B60" s="17">
        <v>517</v>
      </c>
      <c r="C60" s="14">
        <v>42506</v>
      </c>
      <c r="D60" s="17">
        <v>2</v>
      </c>
      <c r="E60" s="17">
        <v>600</v>
      </c>
      <c r="F60" s="17" t="s">
        <v>29</v>
      </c>
      <c r="G60" s="17" t="s">
        <v>29</v>
      </c>
      <c r="H60" s="17" t="s">
        <v>29</v>
      </c>
      <c r="I60" s="17" t="s">
        <v>29</v>
      </c>
      <c r="J60" s="18" t="s">
        <v>30</v>
      </c>
      <c r="K60" s="27"/>
      <c r="L60" s="28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3.8">
      <c r="A61" s="49">
        <v>60</v>
      </c>
      <c r="B61" s="17">
        <v>517</v>
      </c>
      <c r="C61" s="14">
        <v>42528</v>
      </c>
      <c r="D61" s="17" t="s">
        <v>29</v>
      </c>
      <c r="E61" s="22">
        <v>2400</v>
      </c>
      <c r="F61" s="17" t="s">
        <v>29</v>
      </c>
      <c r="G61" s="17" t="s">
        <v>29</v>
      </c>
      <c r="H61" s="17" t="s">
        <v>29</v>
      </c>
      <c r="I61" s="17" t="s">
        <v>29</v>
      </c>
      <c r="J61" s="18" t="s">
        <v>30</v>
      </c>
      <c r="K61" s="27"/>
      <c r="L61" s="28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3.8">
      <c r="A62" s="48">
        <v>61</v>
      </c>
      <c r="B62" s="17">
        <v>517</v>
      </c>
      <c r="C62" s="14">
        <v>42541</v>
      </c>
      <c r="D62" s="17" t="s">
        <v>29</v>
      </c>
      <c r="E62" s="22">
        <v>624</v>
      </c>
      <c r="F62" s="17" t="s">
        <v>29</v>
      </c>
      <c r="G62" s="17" t="s">
        <v>29</v>
      </c>
      <c r="H62" s="17" t="s">
        <v>29</v>
      </c>
      <c r="I62" s="17" t="s">
        <v>29</v>
      </c>
      <c r="J62" s="18" t="s">
        <v>30</v>
      </c>
      <c r="K62" s="27"/>
      <c r="L62" s="28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3.8">
      <c r="A63" s="48">
        <v>62</v>
      </c>
      <c r="B63" s="17">
        <v>517</v>
      </c>
      <c r="C63" s="14">
        <v>42556</v>
      </c>
      <c r="D63" s="17" t="s">
        <v>29</v>
      </c>
      <c r="E63" s="17">
        <v>1024</v>
      </c>
      <c r="F63" s="17" t="s">
        <v>29</v>
      </c>
      <c r="G63" s="17" t="s">
        <v>29</v>
      </c>
      <c r="H63" s="17" t="s">
        <v>29</v>
      </c>
      <c r="I63" s="17" t="s">
        <v>29</v>
      </c>
      <c r="J63" s="18" t="s">
        <v>30</v>
      </c>
      <c r="K63" s="27"/>
      <c r="L63" s="28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3.8">
      <c r="A64" s="48">
        <v>63</v>
      </c>
      <c r="B64" s="21">
        <v>517</v>
      </c>
      <c r="C64" s="16">
        <v>42569</v>
      </c>
      <c r="D64" s="21" t="s">
        <v>29</v>
      </c>
      <c r="E64" s="21">
        <v>1520</v>
      </c>
      <c r="F64" s="21" t="s">
        <v>29</v>
      </c>
      <c r="G64" s="21" t="s">
        <v>29</v>
      </c>
      <c r="H64" s="21" t="s">
        <v>29</v>
      </c>
      <c r="I64" s="21" t="s">
        <v>29</v>
      </c>
      <c r="J64" s="21" t="s">
        <v>30</v>
      </c>
      <c r="K64" s="27"/>
      <c r="L64" s="28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3.8">
      <c r="A65" s="48">
        <v>64</v>
      </c>
      <c r="B65" s="31">
        <v>890</v>
      </c>
      <c r="C65" s="14">
        <v>42571</v>
      </c>
      <c r="D65" s="32">
        <v>12400</v>
      </c>
      <c r="E65" s="32">
        <v>9984</v>
      </c>
      <c r="F65" s="33" t="s">
        <v>29</v>
      </c>
      <c r="G65" s="33" t="s">
        <v>29</v>
      </c>
      <c r="H65" s="33" t="s">
        <v>29</v>
      </c>
      <c r="I65" s="33" t="s">
        <v>29</v>
      </c>
      <c r="J65" s="18" t="s">
        <v>30</v>
      </c>
      <c r="K65" s="17" t="s">
        <v>52</v>
      </c>
      <c r="L65" s="28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3.8">
      <c r="A66" s="48">
        <v>65</v>
      </c>
      <c r="B66" s="31">
        <v>517</v>
      </c>
      <c r="C66" s="14">
        <v>42584</v>
      </c>
      <c r="D66" s="32" t="s">
        <v>29</v>
      </c>
      <c r="E66" s="32">
        <v>1200</v>
      </c>
      <c r="F66" s="33" t="s">
        <v>29</v>
      </c>
      <c r="G66" s="33" t="s">
        <v>29</v>
      </c>
      <c r="H66" s="33" t="s">
        <v>29</v>
      </c>
      <c r="I66" s="33" t="s">
        <v>29</v>
      </c>
      <c r="J66" s="18" t="s">
        <v>30</v>
      </c>
      <c r="K66" s="27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3.8">
      <c r="A67" s="48">
        <v>66</v>
      </c>
      <c r="B67" s="22">
        <v>890</v>
      </c>
      <c r="C67" s="34">
        <v>42592</v>
      </c>
      <c r="D67" s="22">
        <v>22</v>
      </c>
      <c r="E67" s="22">
        <v>6200</v>
      </c>
      <c r="F67" s="33" t="s">
        <v>29</v>
      </c>
      <c r="G67" s="33" t="s">
        <v>29</v>
      </c>
      <c r="H67" s="33" t="s">
        <v>29</v>
      </c>
      <c r="I67" s="33" t="s">
        <v>29</v>
      </c>
      <c r="J67" s="18" t="s">
        <v>30</v>
      </c>
      <c r="K67" s="17" t="s">
        <v>54</v>
      </c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3.8">
      <c r="A68" s="48">
        <v>67</v>
      </c>
      <c r="B68" s="31">
        <v>517</v>
      </c>
      <c r="C68" s="34">
        <v>42612</v>
      </c>
      <c r="D68" s="17">
        <v>2</v>
      </c>
      <c r="E68" s="22">
        <v>1000</v>
      </c>
      <c r="F68" s="33" t="s">
        <v>29</v>
      </c>
      <c r="G68" s="33" t="s">
        <v>29</v>
      </c>
      <c r="H68" s="33" t="s">
        <v>29</v>
      </c>
      <c r="I68" s="33" t="s">
        <v>29</v>
      </c>
      <c r="J68" s="18" t="s">
        <v>30</v>
      </c>
      <c r="K68" s="27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3.8">
      <c r="A69" s="48">
        <v>68</v>
      </c>
      <c r="B69" s="31">
        <v>517</v>
      </c>
      <c r="C69" s="34">
        <v>42626</v>
      </c>
      <c r="D69" s="33" t="s">
        <v>29</v>
      </c>
      <c r="E69" s="22">
        <v>4866</v>
      </c>
      <c r="F69" s="33" t="s">
        <v>29</v>
      </c>
      <c r="G69" s="33" t="s">
        <v>29</v>
      </c>
      <c r="H69" s="33" t="s">
        <v>29</v>
      </c>
      <c r="I69" s="33" t="s">
        <v>29</v>
      </c>
      <c r="J69" s="18" t="s">
        <v>30</v>
      </c>
      <c r="K69" s="27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3.8">
      <c r="A70" s="48">
        <v>69</v>
      </c>
      <c r="B70" s="31">
        <v>517</v>
      </c>
      <c r="C70" s="34">
        <v>42635</v>
      </c>
      <c r="D70" s="33" t="s">
        <v>29</v>
      </c>
      <c r="E70" s="17">
        <v>1400</v>
      </c>
      <c r="F70" s="33" t="s">
        <v>29</v>
      </c>
      <c r="G70" s="33" t="s">
        <v>29</v>
      </c>
      <c r="H70" s="33" t="s">
        <v>29</v>
      </c>
      <c r="I70" s="33" t="s">
        <v>29</v>
      </c>
      <c r="J70" s="18" t="s">
        <v>30</v>
      </c>
      <c r="K70" s="27"/>
      <c r="L70" s="28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3.8">
      <c r="A71" s="48">
        <v>70</v>
      </c>
      <c r="B71" s="31">
        <v>517</v>
      </c>
      <c r="C71" s="34">
        <v>42647</v>
      </c>
      <c r="D71" s="33" t="s">
        <v>29</v>
      </c>
      <c r="E71" s="22">
        <v>3200</v>
      </c>
      <c r="F71" s="33" t="s">
        <v>29</v>
      </c>
      <c r="G71" s="33" t="s">
        <v>29</v>
      </c>
      <c r="H71" s="33" t="s">
        <v>29</v>
      </c>
      <c r="I71" s="33" t="s">
        <v>29</v>
      </c>
      <c r="J71" s="18" t="s">
        <v>30</v>
      </c>
      <c r="K71" s="27"/>
      <c r="L71" s="28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3.8">
      <c r="A72" s="48">
        <v>71</v>
      </c>
      <c r="B72" s="31">
        <v>517</v>
      </c>
      <c r="C72" s="35">
        <v>42661</v>
      </c>
      <c r="D72" s="33" t="s">
        <v>29</v>
      </c>
      <c r="E72" s="22">
        <v>2400</v>
      </c>
      <c r="F72" s="33" t="s">
        <v>29</v>
      </c>
      <c r="G72" s="33" t="s">
        <v>29</v>
      </c>
      <c r="H72" s="33" t="s">
        <v>29</v>
      </c>
      <c r="I72" s="33" t="s">
        <v>29</v>
      </c>
      <c r="J72" s="18" t="s">
        <v>30</v>
      </c>
      <c r="K72" s="27"/>
      <c r="L72" s="28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3.8">
      <c r="A73" s="48">
        <v>72</v>
      </c>
      <c r="B73" s="31">
        <v>517</v>
      </c>
      <c r="C73" s="35">
        <v>42675</v>
      </c>
      <c r="D73" s="33" t="s">
        <v>29</v>
      </c>
      <c r="E73" s="17">
        <v>2600</v>
      </c>
      <c r="F73" s="33" t="s">
        <v>29</v>
      </c>
      <c r="G73" s="33" t="s">
        <v>29</v>
      </c>
      <c r="H73" s="33" t="s">
        <v>29</v>
      </c>
      <c r="I73" s="33" t="s">
        <v>29</v>
      </c>
      <c r="J73" s="18" t="s">
        <v>30</v>
      </c>
      <c r="K73" s="27"/>
      <c r="L73" s="28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3.8">
      <c r="A74" s="48">
        <v>73</v>
      </c>
      <c r="B74" s="31">
        <v>517</v>
      </c>
      <c r="C74" s="35">
        <v>42689</v>
      </c>
      <c r="D74" s="33" t="s">
        <v>29</v>
      </c>
      <c r="E74" s="17">
        <v>1712</v>
      </c>
      <c r="F74" s="33" t="s">
        <v>29</v>
      </c>
      <c r="G74" s="33" t="s">
        <v>29</v>
      </c>
      <c r="H74" s="33" t="s">
        <v>29</v>
      </c>
      <c r="I74" s="33" t="s">
        <v>29</v>
      </c>
      <c r="J74" s="18" t="s">
        <v>30</v>
      </c>
      <c r="K74" s="27"/>
      <c r="L74" s="28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" customHeight="1">
      <c r="A75" s="48">
        <v>74</v>
      </c>
      <c r="B75" s="31">
        <v>442</v>
      </c>
      <c r="C75" s="36">
        <v>42698</v>
      </c>
      <c r="D75" s="33" t="s">
        <v>29</v>
      </c>
      <c r="E75" s="17">
        <v>375</v>
      </c>
      <c r="F75" s="33" t="s">
        <v>29</v>
      </c>
      <c r="G75" s="33" t="s">
        <v>29</v>
      </c>
      <c r="H75" s="33" t="s">
        <v>29</v>
      </c>
      <c r="I75" s="33" t="s">
        <v>29</v>
      </c>
      <c r="J75" s="18" t="s">
        <v>30</v>
      </c>
      <c r="K75" s="17" t="s">
        <v>56</v>
      </c>
      <c r="L75" s="28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3.8">
      <c r="A76" s="48">
        <v>75</v>
      </c>
      <c r="B76" s="31">
        <v>442</v>
      </c>
      <c r="C76" s="36">
        <v>42716</v>
      </c>
      <c r="D76" s="33" t="s">
        <v>29</v>
      </c>
      <c r="E76" s="17">
        <v>240</v>
      </c>
      <c r="F76" s="33" t="s">
        <v>29</v>
      </c>
      <c r="G76" s="33" t="s">
        <v>29</v>
      </c>
      <c r="H76" s="33" t="s">
        <v>29</v>
      </c>
      <c r="I76" s="33" t="s">
        <v>29</v>
      </c>
      <c r="J76" s="18" t="s">
        <v>30</v>
      </c>
      <c r="K76" s="37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3.8">
      <c r="A77" s="48">
        <v>76</v>
      </c>
      <c r="B77" s="31">
        <v>517</v>
      </c>
      <c r="C77" s="36">
        <v>42717</v>
      </c>
      <c r="D77" s="33" t="s">
        <v>29</v>
      </c>
      <c r="E77" s="17">
        <v>4005</v>
      </c>
      <c r="F77" s="33" t="s">
        <v>29</v>
      </c>
      <c r="G77" s="33" t="s">
        <v>29</v>
      </c>
      <c r="H77" s="33" t="s">
        <v>29</v>
      </c>
      <c r="I77" s="33" t="s">
        <v>29</v>
      </c>
      <c r="J77" s="18" t="s">
        <v>30</v>
      </c>
      <c r="K77" s="37"/>
      <c r="L77" s="28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3.8">
      <c r="A78" s="48">
        <v>77</v>
      </c>
      <c r="B78" s="31">
        <v>442</v>
      </c>
      <c r="C78" s="34">
        <v>42744</v>
      </c>
      <c r="D78" s="33" t="s">
        <v>29</v>
      </c>
      <c r="E78" s="17">
        <v>1000</v>
      </c>
      <c r="F78" s="33" t="s">
        <v>29</v>
      </c>
      <c r="G78" s="33" t="s">
        <v>29</v>
      </c>
      <c r="H78" s="33" t="s">
        <v>29</v>
      </c>
      <c r="I78" s="33" t="s">
        <v>29</v>
      </c>
      <c r="J78" s="18" t="s">
        <v>30</v>
      </c>
      <c r="K78" s="37"/>
      <c r="L78" s="28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3.8">
      <c r="A79" s="48">
        <v>78</v>
      </c>
      <c r="B79" s="31">
        <v>517</v>
      </c>
      <c r="C79" s="34">
        <v>42745</v>
      </c>
      <c r="D79" s="33" t="s">
        <v>29</v>
      </c>
      <c r="E79" s="17">
        <v>3000</v>
      </c>
      <c r="F79" s="33" t="s">
        <v>29</v>
      </c>
      <c r="G79" s="33" t="s">
        <v>29</v>
      </c>
      <c r="H79" s="33" t="s">
        <v>29</v>
      </c>
      <c r="I79" s="33" t="s">
        <v>29</v>
      </c>
      <c r="J79" s="18" t="s">
        <v>30</v>
      </c>
      <c r="K79" s="37"/>
      <c r="L79" s="28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3.8">
      <c r="A80" s="48">
        <v>79</v>
      </c>
      <c r="B80" s="31">
        <v>517</v>
      </c>
      <c r="C80" s="34">
        <v>42752</v>
      </c>
      <c r="D80" s="33" t="s">
        <v>29</v>
      </c>
      <c r="E80" s="17">
        <v>775</v>
      </c>
      <c r="F80" s="33" t="s">
        <v>29</v>
      </c>
      <c r="G80" s="33" t="s">
        <v>29</v>
      </c>
      <c r="H80" s="33" t="s">
        <v>29</v>
      </c>
      <c r="I80" s="33" t="s">
        <v>29</v>
      </c>
      <c r="J80" s="18" t="s">
        <v>30</v>
      </c>
      <c r="K80" s="37"/>
      <c r="L80" s="28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3.8">
      <c r="A81" s="48">
        <v>80</v>
      </c>
      <c r="B81" s="31">
        <v>644</v>
      </c>
      <c r="C81" s="34">
        <v>42761</v>
      </c>
      <c r="D81" s="33" t="s">
        <v>29</v>
      </c>
      <c r="E81" s="17">
        <v>2400</v>
      </c>
      <c r="F81" s="33" t="s">
        <v>29</v>
      </c>
      <c r="G81" s="33" t="s">
        <v>29</v>
      </c>
      <c r="H81" s="33" t="s">
        <v>29</v>
      </c>
      <c r="I81" s="33" t="s">
        <v>29</v>
      </c>
      <c r="J81" s="18" t="s">
        <v>30</v>
      </c>
      <c r="K81" s="17" t="s">
        <v>58</v>
      </c>
      <c r="L81" s="28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3.8">
      <c r="A82" s="48">
        <v>81</v>
      </c>
      <c r="B82" s="31">
        <v>517</v>
      </c>
      <c r="C82" s="34">
        <v>42766</v>
      </c>
      <c r="D82" s="33" t="s">
        <v>29</v>
      </c>
      <c r="E82" s="17">
        <v>1600</v>
      </c>
      <c r="F82" s="33" t="s">
        <v>29</v>
      </c>
      <c r="G82" s="33" t="s">
        <v>29</v>
      </c>
      <c r="H82" s="33" t="s">
        <v>29</v>
      </c>
      <c r="I82" s="33" t="s">
        <v>29</v>
      </c>
      <c r="J82" s="18" t="s">
        <v>30</v>
      </c>
      <c r="K82" s="37"/>
      <c r="L82" s="28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3.8">
      <c r="A83" s="48">
        <v>82</v>
      </c>
      <c r="B83" s="13">
        <v>442</v>
      </c>
      <c r="C83" s="38">
        <v>42775</v>
      </c>
      <c r="D83" s="39" t="s">
        <v>29</v>
      </c>
      <c r="E83" s="13">
        <v>2200</v>
      </c>
      <c r="F83" s="39" t="s">
        <v>29</v>
      </c>
      <c r="G83" s="39" t="s">
        <v>29</v>
      </c>
      <c r="H83" s="33" t="s">
        <v>29</v>
      </c>
      <c r="I83" s="33" t="s">
        <v>29</v>
      </c>
      <c r="J83" s="18" t="s">
        <v>30</v>
      </c>
      <c r="K83" s="37"/>
      <c r="L83" s="28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3.8">
      <c r="A84" s="48">
        <v>83</v>
      </c>
      <c r="B84" s="31">
        <v>517</v>
      </c>
      <c r="C84" s="38">
        <v>42781</v>
      </c>
      <c r="D84" s="39" t="s">
        <v>29</v>
      </c>
      <c r="E84" s="13">
        <v>960</v>
      </c>
      <c r="F84" s="39" t="s">
        <v>29</v>
      </c>
      <c r="G84" s="39" t="s">
        <v>29</v>
      </c>
      <c r="H84" s="39" t="s">
        <v>29</v>
      </c>
      <c r="I84" s="39" t="s">
        <v>29</v>
      </c>
      <c r="J84" s="18" t="s">
        <v>30</v>
      </c>
      <c r="K84" s="37"/>
      <c r="L84" s="28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3.8">
      <c r="A85" s="48">
        <v>84</v>
      </c>
      <c r="B85" s="31">
        <v>517</v>
      </c>
      <c r="C85" s="38">
        <v>42792</v>
      </c>
      <c r="D85" s="39" t="s">
        <v>29</v>
      </c>
      <c r="E85" s="13">
        <v>1200</v>
      </c>
      <c r="F85" s="39" t="s">
        <v>29</v>
      </c>
      <c r="G85" s="39" t="s">
        <v>29</v>
      </c>
      <c r="H85" s="39" t="s">
        <v>29</v>
      </c>
      <c r="I85" s="39" t="s">
        <v>29</v>
      </c>
      <c r="J85" s="18" t="s">
        <v>30</v>
      </c>
      <c r="K85" s="37"/>
      <c r="L85" s="28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3.8">
      <c r="A86" s="48">
        <v>85</v>
      </c>
      <c r="B86" s="31">
        <v>442</v>
      </c>
      <c r="C86" s="38">
        <v>42800</v>
      </c>
      <c r="D86" s="39">
        <v>6</v>
      </c>
      <c r="E86" s="13">
        <v>1200</v>
      </c>
      <c r="F86" s="39" t="s">
        <v>29</v>
      </c>
      <c r="G86" s="39" t="s">
        <v>29</v>
      </c>
      <c r="H86" s="39" t="s">
        <v>29</v>
      </c>
      <c r="I86" s="39" t="s">
        <v>29</v>
      </c>
      <c r="J86" s="18" t="s">
        <v>30</v>
      </c>
      <c r="K86" s="37"/>
      <c r="L86" s="28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3.8">
      <c r="A87" s="48">
        <v>86</v>
      </c>
      <c r="B87" s="31">
        <v>442</v>
      </c>
      <c r="C87" s="38">
        <v>42807</v>
      </c>
      <c r="D87" s="39" t="s">
        <v>29</v>
      </c>
      <c r="E87" s="13">
        <v>176</v>
      </c>
      <c r="F87" s="39" t="s">
        <v>29</v>
      </c>
      <c r="G87" s="39" t="s">
        <v>29</v>
      </c>
      <c r="H87" s="39" t="s">
        <v>29</v>
      </c>
      <c r="I87" s="39" t="s">
        <v>29</v>
      </c>
      <c r="J87" s="18" t="s">
        <v>30</v>
      </c>
      <c r="K87" s="37"/>
      <c r="L87" s="28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3.8">
      <c r="A88" s="48">
        <v>87</v>
      </c>
      <c r="B88" s="31">
        <v>517</v>
      </c>
      <c r="C88" s="38">
        <v>42808</v>
      </c>
      <c r="D88" s="39" t="s">
        <v>29</v>
      </c>
      <c r="E88" s="13">
        <v>880</v>
      </c>
      <c r="F88" s="39" t="s">
        <v>29</v>
      </c>
      <c r="G88" s="39" t="s">
        <v>29</v>
      </c>
      <c r="H88" s="39" t="s">
        <v>29</v>
      </c>
      <c r="I88" s="39" t="s">
        <v>29</v>
      </c>
      <c r="J88" s="18" t="s">
        <v>30</v>
      </c>
      <c r="K88" s="37"/>
      <c r="L88" s="28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3.8">
      <c r="A89" s="48">
        <v>88</v>
      </c>
      <c r="B89" s="31">
        <v>517</v>
      </c>
      <c r="C89" s="38">
        <v>42829</v>
      </c>
      <c r="D89" s="39" t="s">
        <v>29</v>
      </c>
      <c r="E89" s="13">
        <v>1400</v>
      </c>
      <c r="F89" s="39" t="s">
        <v>29</v>
      </c>
      <c r="G89" s="39" t="s">
        <v>29</v>
      </c>
      <c r="H89" s="39" t="s">
        <v>29</v>
      </c>
      <c r="I89" s="39" t="s">
        <v>29</v>
      </c>
      <c r="J89" s="18" t="s">
        <v>30</v>
      </c>
      <c r="K89" s="37"/>
      <c r="L89" s="28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3.8">
      <c r="A90" s="48">
        <v>89</v>
      </c>
      <c r="B90" s="31">
        <v>644</v>
      </c>
      <c r="C90" s="38">
        <v>42829</v>
      </c>
      <c r="D90" s="39">
        <v>10</v>
      </c>
      <c r="E90" s="13">
        <v>600</v>
      </c>
      <c r="F90" s="39" t="s">
        <v>29</v>
      </c>
      <c r="G90" s="39" t="s">
        <v>29</v>
      </c>
      <c r="H90" s="39" t="s">
        <v>29</v>
      </c>
      <c r="I90" s="39" t="s">
        <v>29</v>
      </c>
      <c r="J90" s="18" t="s">
        <v>30</v>
      </c>
      <c r="K90" s="37"/>
      <c r="L90" s="28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3.8">
      <c r="A91" s="48">
        <v>90</v>
      </c>
      <c r="B91" s="31">
        <v>442</v>
      </c>
      <c r="C91" s="38">
        <v>42842</v>
      </c>
      <c r="D91" s="39" t="s">
        <v>29</v>
      </c>
      <c r="E91" s="13">
        <v>172</v>
      </c>
      <c r="F91" s="39" t="s">
        <v>29</v>
      </c>
      <c r="G91" s="39" t="s">
        <v>29</v>
      </c>
      <c r="H91" s="39" t="s">
        <v>29</v>
      </c>
      <c r="I91" s="39" t="s">
        <v>29</v>
      </c>
      <c r="J91" s="18" t="s">
        <v>30</v>
      </c>
      <c r="K91" s="37"/>
      <c r="L91" s="28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3.8">
      <c r="A92" s="48">
        <v>91</v>
      </c>
      <c r="B92" s="31">
        <v>517</v>
      </c>
      <c r="C92" s="38">
        <v>42843</v>
      </c>
      <c r="D92" s="39" t="s">
        <v>29</v>
      </c>
      <c r="E92" s="13">
        <v>832</v>
      </c>
      <c r="F92" s="39" t="s">
        <v>29</v>
      </c>
      <c r="G92" s="39" t="s">
        <v>29</v>
      </c>
      <c r="H92" s="39" t="s">
        <v>29</v>
      </c>
      <c r="I92" s="39" t="s">
        <v>29</v>
      </c>
      <c r="J92" s="18" t="s">
        <v>30</v>
      </c>
      <c r="K92" s="37"/>
      <c r="L92" s="28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3.8">
      <c r="A93" s="48">
        <v>92</v>
      </c>
      <c r="B93" s="31">
        <v>517</v>
      </c>
      <c r="C93" s="38">
        <v>42857</v>
      </c>
      <c r="D93" s="39" t="s">
        <v>29</v>
      </c>
      <c r="E93" s="13">
        <v>211000</v>
      </c>
      <c r="F93" s="39" t="s">
        <v>29</v>
      </c>
      <c r="G93" s="39" t="s">
        <v>29</v>
      </c>
      <c r="H93" s="39" t="s">
        <v>29</v>
      </c>
      <c r="I93" s="39" t="s">
        <v>29</v>
      </c>
      <c r="J93" s="18" t="s">
        <v>30</v>
      </c>
      <c r="K93" s="17" t="s">
        <v>61</v>
      </c>
      <c r="L93" s="28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3.8">
      <c r="A94" s="48">
        <v>93</v>
      </c>
      <c r="B94" s="31">
        <v>442</v>
      </c>
      <c r="C94" s="38">
        <v>42891</v>
      </c>
      <c r="D94" s="39" t="s">
        <v>29</v>
      </c>
      <c r="E94" s="13">
        <v>248</v>
      </c>
      <c r="F94" s="39" t="s">
        <v>29</v>
      </c>
      <c r="G94" s="39" t="s">
        <v>29</v>
      </c>
      <c r="H94" s="39" t="s">
        <v>29</v>
      </c>
      <c r="I94" s="39" t="s">
        <v>29</v>
      </c>
      <c r="J94" s="18" t="s">
        <v>30</v>
      </c>
      <c r="K94" s="37"/>
      <c r="L94" s="28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3.8">
      <c r="A95" s="48">
        <v>94</v>
      </c>
      <c r="B95" s="31">
        <v>517</v>
      </c>
      <c r="C95" s="38">
        <v>42892</v>
      </c>
      <c r="D95" s="39" t="s">
        <v>29</v>
      </c>
      <c r="E95" s="13">
        <v>1180</v>
      </c>
      <c r="F95" s="39" t="s">
        <v>29</v>
      </c>
      <c r="G95" s="39" t="s">
        <v>29</v>
      </c>
      <c r="H95" s="39" t="s">
        <v>29</v>
      </c>
      <c r="I95" s="39" t="s">
        <v>29</v>
      </c>
      <c r="J95" s="18" t="s">
        <v>30</v>
      </c>
      <c r="K95" s="37"/>
      <c r="L95" s="28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3.8">
      <c r="A96" s="48">
        <v>95</v>
      </c>
      <c r="B96" s="31">
        <v>644</v>
      </c>
      <c r="C96" s="38">
        <v>42892</v>
      </c>
      <c r="D96" s="17">
        <v>2</v>
      </c>
      <c r="E96" s="13">
        <v>4200</v>
      </c>
      <c r="F96" s="39" t="s">
        <v>29</v>
      </c>
      <c r="G96" s="39" t="s">
        <v>29</v>
      </c>
      <c r="H96" s="39" t="s">
        <v>29</v>
      </c>
      <c r="I96" s="39" t="s">
        <v>29</v>
      </c>
      <c r="J96" s="18" t="s">
        <v>30</v>
      </c>
      <c r="K96" s="37"/>
      <c r="L96" s="28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3.8">
      <c r="A97" s="48">
        <v>96</v>
      </c>
      <c r="B97" s="31">
        <v>517</v>
      </c>
      <c r="C97" s="38">
        <v>42920</v>
      </c>
      <c r="D97" s="39" t="s">
        <v>29</v>
      </c>
      <c r="E97" s="13">
        <v>640</v>
      </c>
      <c r="F97" s="39" t="s">
        <v>29</v>
      </c>
      <c r="G97" s="39" t="s">
        <v>29</v>
      </c>
      <c r="H97" s="39" t="s">
        <v>29</v>
      </c>
      <c r="I97" s="39" t="s">
        <v>29</v>
      </c>
      <c r="J97" s="18" t="s">
        <v>30</v>
      </c>
      <c r="K97" s="37"/>
      <c r="L97" s="28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3.8">
      <c r="A98" s="48">
        <v>97</v>
      </c>
      <c r="B98" s="31">
        <v>644</v>
      </c>
      <c r="C98" s="38">
        <v>42921</v>
      </c>
      <c r="D98" s="39" t="s">
        <v>29</v>
      </c>
      <c r="E98" s="13">
        <v>2200</v>
      </c>
      <c r="F98" s="39" t="s">
        <v>29</v>
      </c>
      <c r="G98" s="39" t="s">
        <v>29</v>
      </c>
      <c r="H98" s="39" t="s">
        <v>29</v>
      </c>
      <c r="I98" s="39" t="s">
        <v>29</v>
      </c>
      <c r="J98" s="18" t="s">
        <v>30</v>
      </c>
      <c r="K98" s="37"/>
      <c r="L98" s="28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3.8">
      <c r="A99" s="48">
        <v>98</v>
      </c>
      <c r="B99" s="31">
        <v>442</v>
      </c>
      <c r="C99" s="38">
        <v>42921</v>
      </c>
      <c r="D99" s="39" t="s">
        <v>29</v>
      </c>
      <c r="E99" s="13">
        <v>54</v>
      </c>
      <c r="F99" s="39" t="s">
        <v>29</v>
      </c>
      <c r="G99" s="39" t="s">
        <v>29</v>
      </c>
      <c r="H99" s="39" t="s">
        <v>29</v>
      </c>
      <c r="I99" s="39" t="s">
        <v>29</v>
      </c>
      <c r="J99" s="18" t="s">
        <v>30</v>
      </c>
      <c r="K99" s="37"/>
      <c r="L99" s="28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3.8">
      <c r="A100" s="48">
        <v>99</v>
      </c>
      <c r="B100" s="31">
        <v>252</v>
      </c>
      <c r="C100" s="38">
        <v>42928</v>
      </c>
      <c r="D100" s="39" t="s">
        <v>29</v>
      </c>
      <c r="E100" s="13">
        <v>104</v>
      </c>
      <c r="F100" s="39" t="s">
        <v>29</v>
      </c>
      <c r="G100" s="39" t="s">
        <v>29</v>
      </c>
      <c r="H100" s="39" t="s">
        <v>29</v>
      </c>
      <c r="I100" s="39" t="s">
        <v>29</v>
      </c>
      <c r="J100" s="39" t="s">
        <v>63</v>
      </c>
      <c r="K100" s="39" t="s">
        <v>64</v>
      </c>
      <c r="L100" s="28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3.8">
      <c r="A101" s="48">
        <v>100</v>
      </c>
      <c r="B101" s="31">
        <v>644</v>
      </c>
      <c r="C101" s="38">
        <v>42928</v>
      </c>
      <c r="D101" s="39">
        <v>2</v>
      </c>
      <c r="E101" s="13">
        <v>752</v>
      </c>
      <c r="F101" s="39" t="s">
        <v>29</v>
      </c>
      <c r="G101" s="39" t="s">
        <v>29</v>
      </c>
      <c r="H101" s="39" t="s">
        <v>29</v>
      </c>
      <c r="I101" s="39" t="s">
        <v>29</v>
      </c>
      <c r="J101" s="18" t="s">
        <v>30</v>
      </c>
      <c r="K101" s="37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3.8">
      <c r="A102" s="48">
        <v>101</v>
      </c>
      <c r="B102" s="32">
        <v>517</v>
      </c>
      <c r="C102" s="38">
        <v>42934</v>
      </c>
      <c r="D102" s="39" t="s">
        <v>29</v>
      </c>
      <c r="E102" s="13">
        <v>600</v>
      </c>
      <c r="F102" s="39" t="s">
        <v>29</v>
      </c>
      <c r="G102" s="39" t="s">
        <v>29</v>
      </c>
      <c r="H102" s="39" t="s">
        <v>29</v>
      </c>
      <c r="I102" s="39" t="s">
        <v>29</v>
      </c>
      <c r="J102" s="21" t="s">
        <v>30</v>
      </c>
      <c r="K102" s="37"/>
      <c r="L102" s="28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3.8">
      <c r="A103" s="48">
        <v>102</v>
      </c>
      <c r="B103" s="31"/>
      <c r="C103" s="38"/>
      <c r="D103" s="39"/>
      <c r="E103" s="13"/>
      <c r="F103" s="39"/>
      <c r="G103" s="39"/>
      <c r="H103" s="39"/>
      <c r="I103" s="39"/>
      <c r="J103" s="37"/>
      <c r="K103" s="37"/>
      <c r="L103" s="28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3.8">
      <c r="A104" s="48">
        <v>103</v>
      </c>
      <c r="B104" s="31"/>
      <c r="C104" s="38"/>
      <c r="D104" s="39"/>
      <c r="E104" s="13"/>
      <c r="F104" s="39"/>
      <c r="G104" s="39"/>
      <c r="H104" s="39"/>
      <c r="I104" s="39"/>
      <c r="J104" s="37"/>
      <c r="K104" s="37"/>
      <c r="L104" s="28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3.8">
      <c r="A105" s="48">
        <v>104</v>
      </c>
      <c r="B105" s="31"/>
      <c r="C105" s="38"/>
      <c r="D105" s="39"/>
      <c r="E105" s="13"/>
      <c r="F105" s="39"/>
      <c r="G105" s="39"/>
      <c r="H105" s="39"/>
      <c r="I105" s="39"/>
      <c r="J105" s="37"/>
      <c r="K105" s="37"/>
      <c r="L105" s="28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3.8">
      <c r="A106" s="48">
        <v>105</v>
      </c>
      <c r="B106" s="31"/>
      <c r="C106" s="38"/>
      <c r="D106" s="39"/>
      <c r="E106" s="13"/>
      <c r="F106" s="39"/>
      <c r="G106" s="39"/>
      <c r="H106" s="39"/>
      <c r="I106" s="39"/>
      <c r="J106" s="37"/>
      <c r="K106" s="37"/>
      <c r="L106" s="28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3.8">
      <c r="A107" s="29"/>
      <c r="B107" s="31"/>
      <c r="C107" s="38"/>
      <c r="D107" s="39"/>
      <c r="E107" s="13"/>
      <c r="F107" s="39"/>
      <c r="G107" s="39"/>
      <c r="H107" s="39"/>
      <c r="I107" s="39"/>
      <c r="J107" s="37"/>
      <c r="K107" s="37"/>
      <c r="L107" s="28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3.2">
      <c r="A108" s="29"/>
      <c r="B108" s="40"/>
      <c r="C108" s="40"/>
      <c r="D108" s="40"/>
      <c r="E108" s="40"/>
      <c r="F108" s="40"/>
      <c r="G108" s="40"/>
      <c r="H108" s="40"/>
      <c r="I108" s="29"/>
      <c r="J108" s="29"/>
      <c r="K108" s="29"/>
      <c r="L108" s="28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3.2">
      <c r="A109" s="29"/>
      <c r="B109" s="50" t="s">
        <v>66</v>
      </c>
      <c r="C109" s="40"/>
      <c r="D109" s="40"/>
      <c r="E109" s="40"/>
      <c r="F109" s="40"/>
      <c r="G109" s="40"/>
      <c r="H109" s="40"/>
      <c r="I109" s="29"/>
      <c r="J109" s="29"/>
      <c r="K109" s="29"/>
      <c r="L109" s="28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3.8">
      <c r="A110" s="29"/>
      <c r="B110" s="51" t="s">
        <v>67</v>
      </c>
      <c r="C110" s="51"/>
      <c r="D110" s="51"/>
      <c r="H110" s="41"/>
      <c r="I110" s="41"/>
      <c r="J110" s="29"/>
      <c r="K110" s="29"/>
      <c r="L110" s="28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5" customHeight="1">
      <c r="A111" s="29"/>
      <c r="B111" s="51" t="s">
        <v>68</v>
      </c>
      <c r="C111" s="51"/>
      <c r="D111" s="51"/>
      <c r="H111" s="40"/>
      <c r="I111" s="29"/>
      <c r="J111" s="29"/>
      <c r="K111" s="29"/>
      <c r="L111" s="28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3.8">
      <c r="A112" s="29"/>
      <c r="B112" s="53" t="s">
        <v>69</v>
      </c>
      <c r="C112" s="53"/>
      <c r="D112" s="53"/>
      <c r="E112" s="42"/>
      <c r="F112" s="42"/>
      <c r="G112" s="42"/>
      <c r="H112" s="40"/>
      <c r="I112" s="29"/>
      <c r="J112" s="29"/>
      <c r="K112" s="29"/>
      <c r="L112" s="28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3.8">
      <c r="A113" s="29"/>
      <c r="B113" s="51" t="s">
        <v>71</v>
      </c>
      <c r="C113" s="51"/>
      <c r="D113" s="51"/>
      <c r="I113" s="29"/>
      <c r="J113" s="29"/>
      <c r="K113" s="29"/>
      <c r="L113" s="28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12" customHeight="1">
      <c r="A114" s="29"/>
      <c r="B114" s="51" t="s">
        <v>72</v>
      </c>
      <c r="C114" s="51"/>
      <c r="D114" s="51"/>
      <c r="H114" s="40"/>
      <c r="I114" s="29"/>
      <c r="J114" s="29"/>
      <c r="K114" s="29"/>
      <c r="L114" s="28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13.8">
      <c r="A115" s="29"/>
      <c r="B115" s="51" t="s">
        <v>73</v>
      </c>
      <c r="C115" s="51"/>
      <c r="D115" s="51"/>
      <c r="I115" s="29"/>
      <c r="J115" s="29"/>
      <c r="K115" s="29"/>
      <c r="L115" s="28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3.8">
      <c r="A116" s="29"/>
      <c r="B116" s="51" t="s">
        <v>74</v>
      </c>
      <c r="C116" s="51"/>
      <c r="D116" s="51"/>
      <c r="G116" s="42"/>
      <c r="H116" s="40"/>
      <c r="I116" s="29"/>
      <c r="J116" s="29"/>
      <c r="K116" s="29"/>
      <c r="L116" s="28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3.8">
      <c r="A117" s="29"/>
      <c r="B117" s="51" t="s">
        <v>75</v>
      </c>
      <c r="C117" s="51"/>
      <c r="D117" s="51"/>
      <c r="G117" s="42"/>
      <c r="H117" s="40"/>
      <c r="I117" s="29"/>
      <c r="J117" s="29"/>
      <c r="K117" s="29"/>
      <c r="L117" s="28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13.8">
      <c r="A118" s="29"/>
      <c r="B118" s="51" t="s">
        <v>76</v>
      </c>
      <c r="C118" s="51"/>
      <c r="D118" s="51"/>
      <c r="G118" s="42"/>
      <c r="H118" s="40"/>
      <c r="I118" s="29"/>
      <c r="J118" s="29"/>
      <c r="K118" s="29"/>
      <c r="L118" s="28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13.8">
      <c r="A119" s="29"/>
      <c r="B119" s="51" t="s">
        <v>77</v>
      </c>
      <c r="C119" s="51"/>
      <c r="D119" s="51"/>
      <c r="H119" s="29"/>
      <c r="I119" s="29"/>
      <c r="J119" s="29"/>
      <c r="K119" s="29"/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3.8">
      <c r="A120" s="29"/>
      <c r="B120" s="51" t="s">
        <v>78</v>
      </c>
      <c r="C120" s="51"/>
      <c r="D120" s="51"/>
      <c r="G120" s="29"/>
      <c r="H120" s="29"/>
      <c r="I120" s="29"/>
      <c r="J120" s="29"/>
      <c r="K120" s="29"/>
      <c r="L120" s="28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3.8">
      <c r="A121" s="29"/>
      <c r="B121" s="52" t="s">
        <v>79</v>
      </c>
      <c r="C121" s="52"/>
      <c r="D121" s="52"/>
      <c r="E121" s="29"/>
      <c r="F121" s="29"/>
      <c r="G121" s="29"/>
      <c r="H121" s="29"/>
      <c r="I121" s="29"/>
      <c r="J121" s="29"/>
      <c r="K121" s="29"/>
      <c r="L121" s="28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3.8">
      <c r="A122" s="29"/>
      <c r="B122" s="52" t="s">
        <v>80</v>
      </c>
      <c r="C122" s="52"/>
      <c r="D122" s="52"/>
      <c r="E122" s="29"/>
      <c r="F122" s="29"/>
      <c r="G122" s="29"/>
      <c r="H122" s="29"/>
      <c r="I122" s="29"/>
      <c r="J122" s="29"/>
      <c r="K122" s="29"/>
      <c r="L122" s="28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3.8">
      <c r="A123" s="29"/>
      <c r="B123" s="52" t="s">
        <v>157</v>
      </c>
      <c r="C123" s="52"/>
      <c r="D123" s="52"/>
      <c r="E123" s="29"/>
      <c r="F123" s="29"/>
      <c r="G123" s="29"/>
      <c r="H123" s="29"/>
      <c r="I123" s="29"/>
      <c r="J123" s="29"/>
      <c r="K123" s="29"/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3.8">
      <c r="A124" s="43"/>
      <c r="B124" s="51" t="s">
        <v>158</v>
      </c>
      <c r="C124" s="51"/>
      <c r="D124" s="51"/>
      <c r="G124" s="29"/>
      <c r="H124" s="29"/>
      <c r="I124" s="29"/>
      <c r="J124" s="29"/>
      <c r="K124" s="29"/>
      <c r="L124" s="28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3.2">
      <c r="A125" s="2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3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13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5.75" customHeight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33"/>
  <sheetViews>
    <sheetView workbookViewId="0"/>
  </sheetViews>
  <sheetFormatPr defaultColWidth="14.44140625" defaultRowHeight="15.75" customHeight="1"/>
  <cols>
    <col min="11" max="11" width="13" customWidth="1"/>
    <col min="12" max="12" width="95.44140625" customWidth="1"/>
  </cols>
  <sheetData>
    <row r="1" spans="1:1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.75" customHeight="1">
      <c r="A2" t="str">
        <f>TEXT(DATA!A2,"0000")</f>
        <v>0001</v>
      </c>
      <c r="B2" s="3" t="e">
        <f>DATA!#REF!</f>
        <v>#REF!</v>
      </c>
      <c r="C2">
        <f>DATA!B2</f>
        <v>705</v>
      </c>
      <c r="D2" s="5">
        <f>DATA!C2</f>
        <v>42088</v>
      </c>
      <c r="E2" t="str">
        <f>DATA!D2</f>
        <v>ND</v>
      </c>
      <c r="F2">
        <f>DATA!E2</f>
        <v>1400</v>
      </c>
      <c r="G2" t="str">
        <f>DATA!F2</f>
        <v>ND</v>
      </c>
      <c r="H2" t="str">
        <f>DATA!G2</f>
        <v>ND</v>
      </c>
      <c r="I2" t="str">
        <f>DATA!H2</f>
        <v>ND</v>
      </c>
      <c r="J2" t="str">
        <f>DATA!I2</f>
        <v>ND</v>
      </c>
      <c r="K2" s="7" t="str">
        <f>DATA!K2</f>
        <v>Note 1</v>
      </c>
      <c r="L2" s="3" t="e">
        <f ca="1">linkURL(DATA!#REF!)</f>
        <v>#NAME?</v>
      </c>
      <c r="N2" s="2" t="s">
        <v>15</v>
      </c>
      <c r="O2" s="8" t="s">
        <v>16</v>
      </c>
    </row>
    <row r="3" spans="1:15" ht="15.75" customHeight="1">
      <c r="A3" t="str">
        <f>TEXT(DATA!A3,"0000")</f>
        <v>0002</v>
      </c>
      <c r="B3" s="3" t="e">
        <f>DATA!#REF!</f>
        <v>#REF!</v>
      </c>
      <c r="C3">
        <f>DATA!B3</f>
        <v>705</v>
      </c>
      <c r="D3" s="5">
        <f>DATA!C3</f>
        <v>42101</v>
      </c>
      <c r="E3" t="str">
        <f>DATA!D3</f>
        <v>ND</v>
      </c>
      <c r="F3">
        <f>DATA!E3</f>
        <v>1000</v>
      </c>
      <c r="G3" t="str">
        <f>DATA!F3</f>
        <v>ND</v>
      </c>
      <c r="H3" t="str">
        <f>DATA!G3</f>
        <v>ND</v>
      </c>
      <c r="I3" t="str">
        <f>DATA!H3</f>
        <v>ND</v>
      </c>
      <c r="J3" t="str">
        <f>DATA!I3</f>
        <v>ND</v>
      </c>
      <c r="K3">
        <f>DATA!K3</f>
        <v>0</v>
      </c>
      <c r="L3" s="3" t="e">
        <f ca="1">linkURL(DATA!#REF!)</f>
        <v>#NAME?</v>
      </c>
      <c r="N3" s="2" t="s">
        <v>15</v>
      </c>
      <c r="O3" s="8" t="s">
        <v>28</v>
      </c>
    </row>
    <row r="4" spans="1:15" ht="15.75" customHeight="1">
      <c r="A4" t="str">
        <f>TEXT(DATA!A4,"0000")</f>
        <v>0003</v>
      </c>
      <c r="B4" s="3" t="e">
        <f>DATA!#REF!</f>
        <v>#REF!</v>
      </c>
      <c r="C4">
        <f>DATA!B4</f>
        <v>348</v>
      </c>
      <c r="D4" s="15">
        <f>DATA!C4</f>
        <v>42101</v>
      </c>
      <c r="E4" t="str">
        <f>DATA!D4</f>
        <v>ND</v>
      </c>
      <c r="F4">
        <f>DATA!E4</f>
        <v>1800</v>
      </c>
      <c r="G4" t="str">
        <f>DATA!F4</f>
        <v>ND</v>
      </c>
      <c r="H4" t="str">
        <f>DATA!G4</f>
        <v>ND</v>
      </c>
      <c r="I4" t="str">
        <f>DATA!H4</f>
        <v>ND</v>
      </c>
      <c r="J4" t="str">
        <f>DATA!I4</f>
        <v>ND</v>
      </c>
      <c r="K4">
        <f>DATA!K4</f>
        <v>0</v>
      </c>
      <c r="L4" s="3" t="e">
        <f ca="1">linkURL(DATA!#REF!)</f>
        <v>#NAME?</v>
      </c>
      <c r="N4" s="2" t="s">
        <v>15</v>
      </c>
      <c r="O4" s="8" t="s">
        <v>32</v>
      </c>
    </row>
    <row r="5" spans="1:15" ht="15.75" customHeight="1">
      <c r="A5" t="str">
        <f>TEXT(DATA!A5,"0000")</f>
        <v>0004</v>
      </c>
      <c r="B5" s="3" t="e">
        <f>DATA!#REF!</f>
        <v>#REF!</v>
      </c>
      <c r="C5">
        <f>DATA!B5</f>
        <v>925</v>
      </c>
      <c r="D5" s="15">
        <f>DATA!C5</f>
        <v>42101</v>
      </c>
      <c r="E5" t="str">
        <f>DATA!D5</f>
        <v>ND</v>
      </c>
      <c r="F5">
        <f>DATA!E5</f>
        <v>500</v>
      </c>
      <c r="G5" t="str">
        <f>DATA!F5</f>
        <v>ND</v>
      </c>
      <c r="H5" t="str">
        <f>DATA!G5</f>
        <v>ND</v>
      </c>
      <c r="I5" t="str">
        <f>DATA!H5</f>
        <v>ND</v>
      </c>
      <c r="J5" t="str">
        <f>DATA!I5</f>
        <v>ND</v>
      </c>
      <c r="K5" s="7" t="str">
        <f>DATA!K5</f>
        <v>Note 2</v>
      </c>
      <c r="L5" s="3" t="e">
        <f ca="1">linkURL(DATA!#REF!)</f>
        <v>#NAME?</v>
      </c>
      <c r="N5" s="2" t="s">
        <v>15</v>
      </c>
      <c r="O5" s="8" t="s">
        <v>34</v>
      </c>
    </row>
    <row r="6" spans="1:15" ht="15.75" customHeight="1">
      <c r="A6" t="str">
        <f>TEXT(DATA!A6,"0000")</f>
        <v>0005</v>
      </c>
      <c r="B6" s="3" t="e">
        <f>DATA!#REF!</f>
        <v>#REF!</v>
      </c>
      <c r="C6">
        <f>DATA!B6</f>
        <v>517</v>
      </c>
      <c r="D6" s="5">
        <f>DATA!C6</f>
        <v>42115</v>
      </c>
      <c r="E6" t="str">
        <f>DATA!D6</f>
        <v>ND</v>
      </c>
      <c r="F6">
        <f>DATA!E6</f>
        <v>1400</v>
      </c>
      <c r="G6" t="str">
        <f>DATA!F6</f>
        <v>ND</v>
      </c>
      <c r="H6" t="str">
        <f>DATA!G6</f>
        <v>ND</v>
      </c>
      <c r="I6" t="str">
        <f>DATA!H6</f>
        <v>ND</v>
      </c>
      <c r="J6" t="str">
        <f>DATA!I6</f>
        <v>ND</v>
      </c>
      <c r="K6">
        <f>DATA!K6</f>
        <v>0</v>
      </c>
      <c r="L6" s="3" t="e">
        <f ca="1">linkURL(DATA!#REF!)</f>
        <v>#NAME?</v>
      </c>
      <c r="N6" s="2" t="s">
        <v>15</v>
      </c>
      <c r="O6" s="8" t="s">
        <v>38</v>
      </c>
    </row>
    <row r="7" spans="1:15" ht="15.75" customHeight="1">
      <c r="A7" t="str">
        <f>TEXT(DATA!A7,"0000")</f>
        <v>0006</v>
      </c>
      <c r="B7" s="3" t="e">
        <f>DATA!#REF!</f>
        <v>#REF!</v>
      </c>
      <c r="C7">
        <f>DATA!B7</f>
        <v>348</v>
      </c>
      <c r="D7" s="5">
        <f>DATA!C7</f>
        <v>42114</v>
      </c>
      <c r="E7" t="str">
        <f>DATA!D7</f>
        <v>ND</v>
      </c>
      <c r="F7">
        <f>DATA!E7</f>
        <v>1000</v>
      </c>
      <c r="G7" t="str">
        <f>DATA!F7</f>
        <v>ND</v>
      </c>
      <c r="H7" t="str">
        <f>DATA!G7</f>
        <v>ND</v>
      </c>
      <c r="I7" t="str">
        <f>DATA!H7</f>
        <v>ND</v>
      </c>
      <c r="J7" t="str">
        <f>DATA!I7</f>
        <v>ND</v>
      </c>
      <c r="K7">
        <f>DATA!K7</f>
        <v>0</v>
      </c>
      <c r="L7" s="3" t="e">
        <f ca="1">linkURL(DATA!#REF!)</f>
        <v>#NAME?</v>
      </c>
      <c r="N7" s="2" t="s">
        <v>15</v>
      </c>
      <c r="O7" s="8" t="s">
        <v>39</v>
      </c>
    </row>
    <row r="8" spans="1:15" ht="15.75" customHeight="1">
      <c r="A8" t="str">
        <f>TEXT(DATA!A8,"0000")</f>
        <v>0007</v>
      </c>
      <c r="B8" s="3" t="e">
        <f>DATA!#REF!</f>
        <v>#REF!</v>
      </c>
      <c r="C8">
        <f>DATA!B8</f>
        <v>705</v>
      </c>
      <c r="D8" s="5">
        <f>DATA!C8</f>
        <v>42115</v>
      </c>
      <c r="E8">
        <f>DATA!D8</f>
        <v>448</v>
      </c>
      <c r="F8">
        <f>DATA!E8</f>
        <v>20800</v>
      </c>
      <c r="G8" t="str">
        <f>DATA!F8</f>
        <v>ND</v>
      </c>
      <c r="H8" t="str">
        <f>DATA!G8</f>
        <v>ND</v>
      </c>
      <c r="I8" t="str">
        <f>DATA!H8</f>
        <v>ND</v>
      </c>
      <c r="J8" t="str">
        <f>DATA!I8</f>
        <v>ND</v>
      </c>
      <c r="K8" t="str">
        <f>DATA!K8</f>
        <v>Note 3</v>
      </c>
      <c r="L8" s="3" t="e">
        <f ca="1">linkURL(DATA!#REF!)</f>
        <v>#NAME?</v>
      </c>
      <c r="N8" s="2" t="s">
        <v>15</v>
      </c>
      <c r="O8" s="8" t="s">
        <v>40</v>
      </c>
    </row>
    <row r="9" spans="1:15" ht="15.75" customHeight="1">
      <c r="A9" t="str">
        <f>TEXT(DATA!A9,"0000")</f>
        <v>0008</v>
      </c>
      <c r="B9" s="3" t="e">
        <f>DATA!#REF!</f>
        <v>#REF!</v>
      </c>
      <c r="C9">
        <f>DATA!B9</f>
        <v>442</v>
      </c>
      <c r="D9" s="5">
        <f>DATA!C9</f>
        <v>42115</v>
      </c>
      <c r="E9">
        <f>DATA!D9</f>
        <v>2</v>
      </c>
      <c r="F9">
        <f>DATA!E9</f>
        <v>25200</v>
      </c>
      <c r="G9" t="str">
        <f>DATA!F9</f>
        <v>ND</v>
      </c>
      <c r="H9" t="str">
        <f>DATA!G9</f>
        <v>ND</v>
      </c>
      <c r="I9" t="str">
        <f>DATA!H9</f>
        <v>ND</v>
      </c>
      <c r="J9" t="str">
        <f>DATA!I9</f>
        <v>ND</v>
      </c>
      <c r="K9" t="str">
        <f>DATA!K9</f>
        <v>Note 4</v>
      </c>
      <c r="L9" s="3" t="e">
        <f ca="1">linkURL(DATA!#REF!)</f>
        <v>#NAME?</v>
      </c>
      <c r="N9" s="2" t="s">
        <v>15</v>
      </c>
      <c r="O9" s="8" t="s">
        <v>41</v>
      </c>
    </row>
    <row r="10" spans="1:15" ht="15.75" customHeight="1">
      <c r="A10" t="str">
        <f>TEXT(DATA!A10,"0000")</f>
        <v>0009</v>
      </c>
      <c r="B10" s="3" t="e">
        <f>DATA!#REF!</f>
        <v>#REF!</v>
      </c>
      <c r="C10">
        <f>DATA!B10</f>
        <v>361</v>
      </c>
      <c r="D10" s="5">
        <f>DATA!C10</f>
        <v>42122</v>
      </c>
      <c r="E10">
        <f>DATA!D10</f>
        <v>136</v>
      </c>
      <c r="F10">
        <f>DATA!E10</f>
        <v>10600</v>
      </c>
      <c r="G10" t="str">
        <f>DATA!F10</f>
        <v>ND</v>
      </c>
      <c r="H10" t="str">
        <f>DATA!G10</f>
        <v>ND</v>
      </c>
      <c r="I10" t="str">
        <f>DATA!H10</f>
        <v>ND</v>
      </c>
      <c r="J10" t="str">
        <f>DATA!I10</f>
        <v>ND</v>
      </c>
      <c r="K10" t="str">
        <f>DATA!K10</f>
        <v>Note 5</v>
      </c>
      <c r="L10" s="3" t="e">
        <f ca="1">linkURL(DATA!#REF!)</f>
        <v>#NAME?</v>
      </c>
      <c r="N10" s="2" t="s">
        <v>15</v>
      </c>
      <c r="O10" s="8" t="s">
        <v>44</v>
      </c>
    </row>
    <row r="11" spans="1:15" ht="15.75" customHeight="1">
      <c r="A11" t="str">
        <f>TEXT(DATA!A11,"0000")</f>
        <v>0010</v>
      </c>
      <c r="B11" s="3" t="e">
        <f>DATA!#REF!</f>
        <v>#REF!</v>
      </c>
      <c r="C11">
        <f>DATA!B11</f>
        <v>705</v>
      </c>
      <c r="D11" s="5">
        <f>DATA!C11</f>
        <v>42122</v>
      </c>
      <c r="E11">
        <f>DATA!D11</f>
        <v>4</v>
      </c>
      <c r="F11">
        <f>DATA!E11</f>
        <v>1000</v>
      </c>
      <c r="G11" t="str">
        <f>DATA!F11</f>
        <v>ND</v>
      </c>
      <c r="H11" t="str">
        <f>DATA!G11</f>
        <v>ND</v>
      </c>
      <c r="I11" t="str">
        <f>DATA!H11</f>
        <v>ND</v>
      </c>
      <c r="J11" t="str">
        <f>DATA!I11</f>
        <v>ND</v>
      </c>
      <c r="K11">
        <f>DATA!K11</f>
        <v>0</v>
      </c>
      <c r="L11" s="3" t="e">
        <f ca="1">linkURL(DATA!#REF!)</f>
        <v>#NAME?</v>
      </c>
      <c r="N11" s="2" t="s">
        <v>15</v>
      </c>
      <c r="O11" s="8" t="s">
        <v>45</v>
      </c>
    </row>
    <row r="12" spans="1:15" ht="15.75" customHeight="1">
      <c r="A12" t="str">
        <f>TEXT(DATA!A12,"0000")</f>
        <v>0011</v>
      </c>
      <c r="B12" s="3" t="e">
        <f>DATA!#REF!</f>
        <v>#REF!</v>
      </c>
      <c r="C12">
        <f>DATA!B12</f>
        <v>442</v>
      </c>
      <c r="D12" s="5">
        <f>DATA!C12</f>
        <v>42124</v>
      </c>
      <c r="E12">
        <f>DATA!D12</f>
        <v>6</v>
      </c>
      <c r="F12">
        <f>DATA!E12</f>
        <v>151</v>
      </c>
      <c r="G12" t="str">
        <f>DATA!F12</f>
        <v>ND</v>
      </c>
      <c r="H12" t="str">
        <f>DATA!G12</f>
        <v>ND</v>
      </c>
      <c r="I12" t="str">
        <f>DATA!H12</f>
        <v>ND</v>
      </c>
      <c r="J12" t="str">
        <f>DATA!I12</f>
        <v>ND</v>
      </c>
      <c r="K12">
        <f>DATA!K12</f>
        <v>0</v>
      </c>
      <c r="L12" s="3" t="e">
        <f ca="1">linkURL(DATA!#REF!)</f>
        <v>#NAME?</v>
      </c>
      <c r="N12" s="2" t="s">
        <v>15</v>
      </c>
      <c r="O12" s="8" t="s">
        <v>46</v>
      </c>
    </row>
    <row r="13" spans="1:15" ht="15.75" customHeight="1">
      <c r="A13" t="str">
        <f>TEXT(DATA!A13,"0000")</f>
        <v>0012</v>
      </c>
      <c r="B13" s="3" t="e">
        <f>DATA!#REF!</f>
        <v>#REF!</v>
      </c>
      <c r="C13">
        <f>DATA!B13</f>
        <v>517</v>
      </c>
      <c r="D13" s="5">
        <f>DATA!C13</f>
        <v>42128</v>
      </c>
      <c r="E13">
        <f>DATA!D13</f>
        <v>2</v>
      </c>
      <c r="F13">
        <f>DATA!E13</f>
        <v>2200</v>
      </c>
      <c r="G13" t="str">
        <f>DATA!F13</f>
        <v>ND</v>
      </c>
      <c r="H13" t="str">
        <f>DATA!G13</f>
        <v>ND</v>
      </c>
      <c r="I13" t="str">
        <f>DATA!H13</f>
        <v>ND</v>
      </c>
      <c r="J13" t="str">
        <f>DATA!I13</f>
        <v>ND</v>
      </c>
      <c r="K13">
        <f>DATA!K13</f>
        <v>0</v>
      </c>
      <c r="L13" s="3" t="e">
        <f ca="1">linkURL(DATA!#REF!)</f>
        <v>#NAME?</v>
      </c>
      <c r="N13" s="2" t="s">
        <v>15</v>
      </c>
      <c r="O13" s="8" t="s">
        <v>47</v>
      </c>
    </row>
    <row r="14" spans="1:15" ht="15.75" customHeight="1">
      <c r="A14" t="str">
        <f>TEXT(DATA!A14,"0000")</f>
        <v>0013</v>
      </c>
      <c r="B14" s="3" t="e">
        <f>DATA!#REF!</f>
        <v>#REF!</v>
      </c>
      <c r="C14">
        <f>DATA!B14</f>
        <v>348</v>
      </c>
      <c r="D14" s="5">
        <f>DATA!C14</f>
        <v>42128</v>
      </c>
      <c r="E14" t="str">
        <f>DATA!D14</f>
        <v>ND</v>
      </c>
      <c r="F14">
        <f>DATA!E14</f>
        <v>1036</v>
      </c>
      <c r="G14" t="str">
        <f>DATA!F14</f>
        <v>ND</v>
      </c>
      <c r="H14" t="str">
        <f>DATA!G14</f>
        <v>ND</v>
      </c>
      <c r="I14" t="str">
        <f>DATA!H14</f>
        <v>ND</v>
      </c>
      <c r="J14" t="str">
        <f>DATA!I14</f>
        <v>ND</v>
      </c>
      <c r="K14">
        <f>DATA!K14</f>
        <v>0</v>
      </c>
      <c r="L14" s="3" t="e">
        <f ca="1">linkURL(DATA!#REF!)</f>
        <v>#NAME?</v>
      </c>
      <c r="N14" s="2" t="s">
        <v>15</v>
      </c>
      <c r="O14" s="8" t="s">
        <v>48</v>
      </c>
    </row>
    <row r="15" spans="1:15" ht="15.75" customHeight="1">
      <c r="A15" t="str">
        <f>TEXT(DATA!A15,"0000")</f>
        <v>0014</v>
      </c>
      <c r="B15" s="3" t="e">
        <f>DATA!#REF!</f>
        <v>#REF!</v>
      </c>
      <c r="C15">
        <f>DATA!B15</f>
        <v>705</v>
      </c>
      <c r="D15" s="5">
        <f>DATA!C15</f>
        <v>42135</v>
      </c>
      <c r="E15" t="str">
        <f>DATA!D15</f>
        <v>ND</v>
      </c>
      <c r="F15">
        <f>DATA!E15</f>
        <v>604</v>
      </c>
      <c r="G15" t="str">
        <f>DATA!F15</f>
        <v>ND</v>
      </c>
      <c r="H15" t="str">
        <f>DATA!G15</f>
        <v>ND</v>
      </c>
      <c r="I15" t="str">
        <f>DATA!H15</f>
        <v>ND</v>
      </c>
      <c r="J15" t="str">
        <f>DATA!I15</f>
        <v>ND</v>
      </c>
      <c r="K15">
        <f>DATA!K15</f>
        <v>0</v>
      </c>
      <c r="L15" s="3" t="e">
        <f ca="1">linkURL(DATA!#REF!)</f>
        <v>#NAME?</v>
      </c>
      <c r="N15" s="2" t="s">
        <v>15</v>
      </c>
      <c r="O15" s="8" t="s">
        <v>49</v>
      </c>
    </row>
    <row r="16" spans="1:15" ht="15.75" customHeight="1">
      <c r="A16" t="str">
        <f>TEXT(DATA!A16,"0000")</f>
        <v>0015</v>
      </c>
      <c r="B16" s="3" t="e">
        <f>DATA!#REF!</f>
        <v>#REF!</v>
      </c>
      <c r="C16">
        <f>DATA!B16</f>
        <v>517</v>
      </c>
      <c r="D16" s="5">
        <f>DATA!C16</f>
        <v>42145</v>
      </c>
      <c r="E16" t="str">
        <f>DATA!D16</f>
        <v>ND</v>
      </c>
      <c r="F16">
        <f>DATA!E16</f>
        <v>2272</v>
      </c>
      <c r="G16" t="str">
        <f>DATA!F16</f>
        <v>ND</v>
      </c>
      <c r="H16" t="str">
        <f>DATA!G16</f>
        <v>ND</v>
      </c>
      <c r="I16" t="str">
        <f>DATA!H16</f>
        <v>ND</v>
      </c>
      <c r="J16" t="str">
        <f>DATA!I16</f>
        <v>ND</v>
      </c>
      <c r="K16">
        <f>DATA!K16</f>
        <v>0</v>
      </c>
      <c r="L16" s="3" t="e">
        <f ca="1">linkURL(DATA!#REF!)</f>
        <v>#NAME?</v>
      </c>
      <c r="N16" s="2" t="s">
        <v>15</v>
      </c>
      <c r="O16" s="8" t="s">
        <v>50</v>
      </c>
    </row>
    <row r="17" spans="1:15" ht="15.75" customHeight="1">
      <c r="A17" t="str">
        <f>TEXT(DATA!A17,"0000")</f>
        <v>0016</v>
      </c>
      <c r="B17" s="3" t="e">
        <f>DATA!#REF!</f>
        <v>#REF!</v>
      </c>
      <c r="C17">
        <f>DATA!B17</f>
        <v>705</v>
      </c>
      <c r="D17" s="5">
        <f>DATA!C17</f>
        <v>42149</v>
      </c>
      <c r="E17" t="str">
        <f>DATA!D17</f>
        <v>ND</v>
      </c>
      <c r="F17">
        <f>DATA!E17</f>
        <v>784</v>
      </c>
      <c r="G17" t="str">
        <f>DATA!F17</f>
        <v>ND</v>
      </c>
      <c r="H17" t="str">
        <f>DATA!G17</f>
        <v>ND</v>
      </c>
      <c r="I17" t="str">
        <f>DATA!H17</f>
        <v>ND</v>
      </c>
      <c r="J17" t="str">
        <f>DATA!I17</f>
        <v>ND</v>
      </c>
      <c r="K17">
        <f>DATA!K17</f>
        <v>0</v>
      </c>
      <c r="L17" s="3" t="e">
        <f ca="1">linkURL(DATA!#REF!)</f>
        <v>#NAME?</v>
      </c>
      <c r="N17" s="2" t="s">
        <v>15</v>
      </c>
      <c r="O17" s="8" t="s">
        <v>51</v>
      </c>
    </row>
    <row r="18" spans="1:15" ht="15.75" customHeight="1">
      <c r="A18" t="str">
        <f>TEXT(DATA!A18,"0000")</f>
        <v>0017</v>
      </c>
      <c r="B18" s="3" t="e">
        <f>DATA!#REF!</f>
        <v>#REF!</v>
      </c>
      <c r="C18">
        <f>DATA!B18</f>
        <v>442</v>
      </c>
      <c r="D18" s="5">
        <f>DATA!C18</f>
        <v>42148</v>
      </c>
      <c r="E18" t="str">
        <f>DATA!D18</f>
        <v>ND</v>
      </c>
      <c r="F18">
        <f>DATA!E18</f>
        <v>891</v>
      </c>
      <c r="G18" t="str">
        <f>DATA!F18</f>
        <v>ND</v>
      </c>
      <c r="H18" t="str">
        <f>DATA!G18</f>
        <v>ND</v>
      </c>
      <c r="I18" t="str">
        <f>DATA!H18</f>
        <v>ND</v>
      </c>
      <c r="J18" t="str">
        <f>DATA!I18</f>
        <v>ND</v>
      </c>
      <c r="K18">
        <f>DATA!K18</f>
        <v>0</v>
      </c>
      <c r="L18" s="3" t="e">
        <f ca="1">linkURL(DATA!#REF!)</f>
        <v>#NAME?</v>
      </c>
      <c r="N18" s="2" t="s">
        <v>15</v>
      </c>
      <c r="O18" s="8" t="s">
        <v>53</v>
      </c>
    </row>
    <row r="19" spans="1:15" ht="15.75" customHeight="1">
      <c r="A19" t="str">
        <f>TEXT(DATA!A19,"0000")</f>
        <v>0018</v>
      </c>
      <c r="B19" s="3" t="e">
        <f>DATA!#REF!</f>
        <v>#REF!</v>
      </c>
      <c r="C19">
        <f>DATA!B19</f>
        <v>348</v>
      </c>
      <c r="D19" s="15">
        <f>DATA!C19</f>
        <v>42156</v>
      </c>
      <c r="E19" t="str">
        <f>DATA!D19</f>
        <v>ND</v>
      </c>
      <c r="F19">
        <f>DATA!E19</f>
        <v>1200</v>
      </c>
      <c r="G19" t="str">
        <f>DATA!F19</f>
        <v>ND</v>
      </c>
      <c r="H19" t="str">
        <f>DATA!G19</f>
        <v>ND</v>
      </c>
      <c r="I19" t="str">
        <f>DATA!H19</f>
        <v>ND</v>
      </c>
      <c r="J19" t="str">
        <f>DATA!I19</f>
        <v>ND</v>
      </c>
      <c r="K19">
        <f>DATA!K19</f>
        <v>0</v>
      </c>
      <c r="L19" s="3" t="e">
        <f ca="1">linkURL(DATA!#REF!)</f>
        <v>#NAME?</v>
      </c>
      <c r="N19" s="2" t="s">
        <v>15</v>
      </c>
      <c r="O19" s="8" t="s">
        <v>55</v>
      </c>
    </row>
    <row r="20" spans="1:15" ht="15.75" customHeight="1">
      <c r="A20" t="str">
        <f>TEXT(DATA!A20,"0000")</f>
        <v>0019</v>
      </c>
      <c r="B20" s="3" t="e">
        <f>DATA!#REF!</f>
        <v>#REF!</v>
      </c>
      <c r="C20">
        <f>DATA!B20</f>
        <v>517</v>
      </c>
      <c r="D20" s="15">
        <f>DATA!C20</f>
        <v>42157</v>
      </c>
      <c r="E20" t="str">
        <f>DATA!D20</f>
        <v>ND</v>
      </c>
      <c r="F20">
        <f>DATA!E20</f>
        <v>1800</v>
      </c>
      <c r="G20" t="str">
        <f>DATA!F20</f>
        <v>ND</v>
      </c>
      <c r="H20" t="str">
        <f>DATA!G20</f>
        <v>ND</v>
      </c>
      <c r="I20" t="str">
        <f>DATA!H20</f>
        <v>ND</v>
      </c>
      <c r="J20" t="str">
        <f>DATA!I20</f>
        <v>ND</v>
      </c>
      <c r="K20">
        <f>DATA!K20</f>
        <v>0</v>
      </c>
      <c r="L20" s="3" t="e">
        <f ca="1">linkURL(DATA!#REF!)</f>
        <v>#NAME?</v>
      </c>
      <c r="N20" s="2" t="s">
        <v>15</v>
      </c>
      <c r="O20" s="8" t="s">
        <v>57</v>
      </c>
    </row>
    <row r="21" spans="1:15" ht="15.75" customHeight="1">
      <c r="A21" t="str">
        <f>TEXT(DATA!A21,"0000")</f>
        <v>0020</v>
      </c>
      <c r="B21" s="3" t="e">
        <f>DATA!#REF!</f>
        <v>#REF!</v>
      </c>
      <c r="C21">
        <f>DATA!B21</f>
        <v>348</v>
      </c>
      <c r="D21" s="15">
        <f>DATA!C21</f>
        <v>42170</v>
      </c>
      <c r="E21">
        <f>DATA!D21</f>
        <v>2</v>
      </c>
      <c r="F21">
        <f>DATA!E21</f>
        <v>896</v>
      </c>
      <c r="G21" t="str">
        <f>DATA!F21</f>
        <v>ND</v>
      </c>
      <c r="H21" t="str">
        <f>DATA!G21</f>
        <v>ND</v>
      </c>
      <c r="I21" t="str">
        <f>DATA!H21</f>
        <v>ND</v>
      </c>
      <c r="J21" t="str">
        <f>DATA!I21</f>
        <v>ND</v>
      </c>
      <c r="K21">
        <f>DATA!K21</f>
        <v>0</v>
      </c>
      <c r="L21" s="3" t="e">
        <f ca="1">linkURL(DATA!#REF!)</f>
        <v>#NAME?</v>
      </c>
      <c r="N21" s="2" t="s">
        <v>15</v>
      </c>
      <c r="O21" s="8" t="s">
        <v>59</v>
      </c>
    </row>
    <row r="22" spans="1:15" ht="13.2">
      <c r="A22" t="str">
        <f>TEXT(DATA!A22,"0000")</f>
        <v>0021</v>
      </c>
      <c r="B22" s="3" t="e">
        <f>DATA!#REF!</f>
        <v>#REF!</v>
      </c>
      <c r="C22">
        <f>DATA!B22</f>
        <v>517</v>
      </c>
      <c r="D22" s="15">
        <f>DATA!C22</f>
        <v>42171</v>
      </c>
      <c r="E22" t="str">
        <f>DATA!D22</f>
        <v>ND</v>
      </c>
      <c r="F22">
        <f>DATA!E22</f>
        <v>2240</v>
      </c>
      <c r="G22" t="str">
        <f>DATA!F22</f>
        <v>ND</v>
      </c>
      <c r="H22" t="str">
        <f>DATA!G22</f>
        <v>ND</v>
      </c>
      <c r="I22" t="str">
        <f>DATA!H22</f>
        <v>ND</v>
      </c>
      <c r="J22" t="str">
        <f>DATA!I22</f>
        <v>ND</v>
      </c>
      <c r="K22">
        <f>DATA!K22</f>
        <v>0</v>
      </c>
      <c r="L22" s="3" t="e">
        <f ca="1">linkURL(DATA!#REF!)</f>
        <v>#NAME?</v>
      </c>
      <c r="N22" s="2" t="s">
        <v>15</v>
      </c>
      <c r="O22" s="8" t="s">
        <v>60</v>
      </c>
    </row>
    <row r="23" spans="1:15" ht="13.2">
      <c r="A23" t="str">
        <f>TEXT(DATA!A23,"0000")</f>
        <v>0022</v>
      </c>
      <c r="B23" s="3" t="e">
        <f>DATA!#REF!</f>
        <v>#REF!</v>
      </c>
      <c r="C23">
        <f>DATA!B23</f>
        <v>348</v>
      </c>
      <c r="D23" s="15">
        <f>DATA!C23</f>
        <v>42177</v>
      </c>
      <c r="E23" t="str">
        <f>DATA!D23</f>
        <v>ND</v>
      </c>
      <c r="F23">
        <f>DATA!E23</f>
        <v>296</v>
      </c>
      <c r="G23" t="str">
        <f>DATA!F23</f>
        <v>ND</v>
      </c>
      <c r="H23" t="str">
        <f>DATA!G23</f>
        <v>ND</v>
      </c>
      <c r="I23" t="str">
        <f>DATA!H23</f>
        <v>ND</v>
      </c>
      <c r="J23" t="str">
        <f>DATA!I23</f>
        <v>ND</v>
      </c>
      <c r="K23">
        <f>DATA!K23</f>
        <v>0</v>
      </c>
      <c r="L23" s="3" t="e">
        <f ca="1">linkURL(DATA!#REF!)</f>
        <v>#NAME?</v>
      </c>
      <c r="N23" s="2" t="s">
        <v>15</v>
      </c>
      <c r="O23" s="8" t="s">
        <v>62</v>
      </c>
    </row>
    <row r="24" spans="1:15" ht="13.2">
      <c r="A24" t="str">
        <f>TEXT(DATA!A24,"0000")</f>
        <v>0023</v>
      </c>
      <c r="B24" s="3" t="e">
        <f>DATA!#REF!</f>
        <v>#REF!</v>
      </c>
      <c r="C24">
        <f>DATA!B24</f>
        <v>517</v>
      </c>
      <c r="D24" s="5">
        <f>DATA!C24</f>
        <v>42193</v>
      </c>
      <c r="E24" t="str">
        <f>DATA!D24</f>
        <v>ND</v>
      </c>
      <c r="F24">
        <f>DATA!E24</f>
        <v>1200</v>
      </c>
      <c r="G24" t="str">
        <f>DATA!F24</f>
        <v>ND</v>
      </c>
      <c r="H24" t="str">
        <f>DATA!G24</f>
        <v>ND</v>
      </c>
      <c r="I24" t="str">
        <f>DATA!H24</f>
        <v>ND</v>
      </c>
      <c r="J24" t="str">
        <f>DATA!I24</f>
        <v>ND</v>
      </c>
      <c r="K24">
        <f>DATA!K24</f>
        <v>0</v>
      </c>
      <c r="L24" s="3" t="e">
        <f ca="1">linkURL(DATA!#REF!)</f>
        <v>#NAME?</v>
      </c>
      <c r="N24" s="2" t="s">
        <v>15</v>
      </c>
      <c r="O24" s="8" t="s">
        <v>65</v>
      </c>
    </row>
    <row r="25" spans="1:15" ht="13.2">
      <c r="A25" t="str">
        <f>TEXT(DATA!A25,"0000")</f>
        <v>0024</v>
      </c>
      <c r="B25" s="3" t="e">
        <f>DATA!#REF!</f>
        <v>#REF!</v>
      </c>
      <c r="C25">
        <f>DATA!B25</f>
        <v>517</v>
      </c>
      <c r="D25" s="5">
        <f>DATA!C25</f>
        <v>42207</v>
      </c>
      <c r="E25">
        <f>DATA!D25</f>
        <v>93.8</v>
      </c>
      <c r="F25">
        <f>DATA!E25</f>
        <v>1118</v>
      </c>
      <c r="G25" t="str">
        <f>DATA!F25</f>
        <v>ND</v>
      </c>
      <c r="H25" t="str">
        <f>DATA!G25</f>
        <v>ND</v>
      </c>
      <c r="I25" t="str">
        <f>DATA!H25</f>
        <v>ND</v>
      </c>
      <c r="J25" t="str">
        <f>DATA!I25</f>
        <v>ND</v>
      </c>
      <c r="K25" t="str">
        <f>DATA!K25</f>
        <v>Note 6</v>
      </c>
      <c r="L25" s="3" t="e">
        <f ca="1">linkURL(DATA!#REF!)</f>
        <v>#NAME?</v>
      </c>
      <c r="N25" s="2" t="s">
        <v>15</v>
      </c>
      <c r="O25" s="8" t="s">
        <v>70</v>
      </c>
    </row>
    <row r="26" spans="1:15" ht="13.2">
      <c r="A26" t="str">
        <f>TEXT(DATA!A26,"0000")</f>
        <v>0025</v>
      </c>
      <c r="B26" s="3" t="e">
        <f>DATA!#REF!</f>
        <v>#REF!</v>
      </c>
      <c r="C26">
        <f>DATA!B26</f>
        <v>517</v>
      </c>
      <c r="D26" s="5">
        <f>DATA!C26</f>
        <v>42212</v>
      </c>
      <c r="E26">
        <f>DATA!D26</f>
        <v>12</v>
      </c>
      <c r="F26">
        <f>DATA!E26</f>
        <v>2600</v>
      </c>
      <c r="G26" t="str">
        <f>DATA!F26</f>
        <v>ND</v>
      </c>
      <c r="H26" t="str">
        <f>DATA!G26</f>
        <v>ND</v>
      </c>
      <c r="I26" t="str">
        <f>DATA!H26</f>
        <v>ND</v>
      </c>
      <c r="J26" t="str">
        <f>DATA!I26</f>
        <v>ND</v>
      </c>
      <c r="K26" t="str">
        <f>DATA!K26</f>
        <v>Note 7</v>
      </c>
      <c r="L26" s="3" t="e">
        <f ca="1">linkURL(DATA!#REF!)</f>
        <v>#NAME?</v>
      </c>
      <c r="N26" s="2" t="s">
        <v>15</v>
      </c>
      <c r="O26" s="8" t="s">
        <v>81</v>
      </c>
    </row>
    <row r="27" spans="1:15" ht="13.2">
      <c r="A27" t="str">
        <f>TEXT(DATA!A27,"0000")</f>
        <v>0026</v>
      </c>
      <c r="B27" s="3" t="e">
        <f>DATA!#REF!</f>
        <v>#REF!</v>
      </c>
      <c r="C27">
        <f>DATA!B27</f>
        <v>517</v>
      </c>
      <c r="D27" s="44">
        <f>DATA!C27</f>
        <v>42221</v>
      </c>
      <c r="E27">
        <f>DATA!D27</f>
        <v>2</v>
      </c>
      <c r="F27">
        <f>DATA!E27</f>
        <v>1800</v>
      </c>
      <c r="G27" t="str">
        <f>DATA!F27</f>
        <v>ND</v>
      </c>
      <c r="H27" t="str">
        <f>DATA!G27</f>
        <v>ND</v>
      </c>
      <c r="I27" t="str">
        <f>DATA!H27</f>
        <v>ND</v>
      </c>
      <c r="J27" t="str">
        <f>DATA!I27</f>
        <v>ND</v>
      </c>
      <c r="K27">
        <f>DATA!K27</f>
        <v>0</v>
      </c>
      <c r="L27" s="3" t="e">
        <f ca="1">linkURL(DATA!#REF!)</f>
        <v>#NAME?</v>
      </c>
      <c r="N27" s="2" t="s">
        <v>15</v>
      </c>
      <c r="O27" s="8" t="s">
        <v>82</v>
      </c>
    </row>
    <row r="28" spans="1:15" ht="13.2">
      <c r="A28" t="str">
        <f>TEXT(DATA!A28,"0000")</f>
        <v>0027</v>
      </c>
      <c r="B28" s="3" t="e">
        <f>DATA!#REF!</f>
        <v>#REF!</v>
      </c>
      <c r="C28">
        <f>DATA!B28</f>
        <v>517</v>
      </c>
      <c r="D28" s="5">
        <f>DATA!C28</f>
        <v>42234</v>
      </c>
      <c r="E28" t="str">
        <f>DATA!D28</f>
        <v>ND</v>
      </c>
      <c r="F28">
        <f>DATA!E28</f>
        <v>971</v>
      </c>
      <c r="G28" t="str">
        <f>DATA!F28</f>
        <v>ND</v>
      </c>
      <c r="H28" t="str">
        <f>DATA!G28</f>
        <v>ND</v>
      </c>
      <c r="I28" t="str">
        <f>DATA!H28</f>
        <v>ND</v>
      </c>
      <c r="J28" t="str">
        <f>DATA!I28</f>
        <v>ND</v>
      </c>
      <c r="K28">
        <f>DATA!K28</f>
        <v>0</v>
      </c>
      <c r="L28" s="3" t="e">
        <f ca="1">linkURL(DATA!#REF!)</f>
        <v>#NAME?</v>
      </c>
      <c r="N28" s="2" t="s">
        <v>15</v>
      </c>
      <c r="O28" s="8" t="s">
        <v>83</v>
      </c>
    </row>
    <row r="29" spans="1:15" ht="13.2">
      <c r="A29" t="str">
        <f>TEXT(DATA!A29,"0000")</f>
        <v>0028</v>
      </c>
      <c r="B29" s="3" t="e">
        <f>DATA!#REF!</f>
        <v>#REF!</v>
      </c>
      <c r="C29">
        <f>DATA!B29</f>
        <v>442</v>
      </c>
      <c r="D29" s="5">
        <f>DATA!C29</f>
        <v>42248</v>
      </c>
      <c r="E29" t="str">
        <f>DATA!D29</f>
        <v>ND</v>
      </c>
      <c r="F29">
        <f>DATA!E29</f>
        <v>1568</v>
      </c>
      <c r="G29" t="str">
        <f>DATA!F29</f>
        <v>ND</v>
      </c>
      <c r="H29" t="str">
        <f>DATA!G29</f>
        <v>ND</v>
      </c>
      <c r="I29" t="str">
        <f>DATA!H29</f>
        <v>ND</v>
      </c>
      <c r="J29" t="str">
        <f>DATA!I29</f>
        <v>ND</v>
      </c>
      <c r="K29">
        <f>DATA!K29</f>
        <v>0</v>
      </c>
      <c r="L29" s="3" t="e">
        <f ca="1">linkURL(DATA!#REF!)</f>
        <v>#NAME?</v>
      </c>
      <c r="N29" s="2" t="s">
        <v>15</v>
      </c>
      <c r="O29" s="8" t="s">
        <v>84</v>
      </c>
    </row>
    <row r="30" spans="1:15" ht="13.2">
      <c r="A30" t="str">
        <f>TEXT(DATA!A30,"0000")</f>
        <v>0029</v>
      </c>
      <c r="B30" s="3" t="e">
        <f>DATA!#REF!</f>
        <v>#REF!</v>
      </c>
      <c r="C30">
        <f>DATA!B30</f>
        <v>517</v>
      </c>
      <c r="D30" s="5">
        <f>DATA!C30</f>
        <v>42248</v>
      </c>
      <c r="E30" t="str">
        <f>DATA!D30</f>
        <v>ND</v>
      </c>
      <c r="F30">
        <f>DATA!E30</f>
        <v>4600</v>
      </c>
      <c r="G30" t="str">
        <f>DATA!F30</f>
        <v>ND</v>
      </c>
      <c r="H30" t="str">
        <f>DATA!G30</f>
        <v>ND</v>
      </c>
      <c r="I30" t="str">
        <f>DATA!H30</f>
        <v>ND</v>
      </c>
      <c r="J30" t="str">
        <f>DATA!I30</f>
        <v>ND</v>
      </c>
      <c r="K30">
        <f>DATA!K30</f>
        <v>0</v>
      </c>
      <c r="L30" s="3" t="e">
        <f ca="1">linkURL(DATA!#REF!)</f>
        <v>#NAME?</v>
      </c>
      <c r="N30" s="2" t="s">
        <v>15</v>
      </c>
      <c r="O30" s="8" t="s">
        <v>85</v>
      </c>
    </row>
    <row r="31" spans="1:15" ht="13.2">
      <c r="A31" t="str">
        <f>TEXT(DATA!A31,"0000")</f>
        <v>0030</v>
      </c>
      <c r="B31" s="3" t="e">
        <f>DATA!#REF!</f>
        <v>#REF!</v>
      </c>
      <c r="C31">
        <f>DATA!B31</f>
        <v>517</v>
      </c>
      <c r="D31" s="5">
        <f>DATA!C31</f>
        <v>42262</v>
      </c>
      <c r="E31">
        <f>DATA!D31</f>
        <v>2</v>
      </c>
      <c r="F31">
        <f>DATA!E31</f>
        <v>2600</v>
      </c>
      <c r="G31" t="str">
        <f>DATA!F31</f>
        <v>ND</v>
      </c>
      <c r="H31" t="str">
        <f>DATA!G31</f>
        <v>ND</v>
      </c>
      <c r="I31" t="str">
        <f>DATA!H31</f>
        <v>ND</v>
      </c>
      <c r="J31" t="str">
        <f>DATA!I31</f>
        <v>ND</v>
      </c>
      <c r="K31">
        <f>DATA!K31</f>
        <v>0</v>
      </c>
      <c r="L31" s="3" t="e">
        <f ca="1">linkURL(DATA!#REF!)</f>
        <v>#NAME?</v>
      </c>
      <c r="N31" s="2" t="s">
        <v>15</v>
      </c>
      <c r="O31" s="8" t="s">
        <v>86</v>
      </c>
    </row>
    <row r="32" spans="1:15" ht="13.2">
      <c r="A32" t="str">
        <f>TEXT(DATA!A32,"0000")</f>
        <v>0031</v>
      </c>
      <c r="B32" s="3" t="e">
        <f>DATA!#REF!</f>
        <v>#REF!</v>
      </c>
      <c r="C32">
        <f>DATA!B32</f>
        <v>517</v>
      </c>
      <c r="D32" s="44">
        <f>DATA!C32</f>
        <v>42277</v>
      </c>
      <c r="E32" t="str">
        <f>DATA!D32</f>
        <v>ND</v>
      </c>
      <c r="F32">
        <f>DATA!E32</f>
        <v>5000</v>
      </c>
      <c r="G32" t="str">
        <f>DATA!F32</f>
        <v>ND</v>
      </c>
      <c r="H32" t="str">
        <f>DATA!G32</f>
        <v>ND</v>
      </c>
      <c r="I32" t="str">
        <f>DATA!H32</f>
        <v>ND</v>
      </c>
      <c r="J32" t="str">
        <f>DATA!I32</f>
        <v>ND</v>
      </c>
      <c r="K32">
        <f>DATA!K32</f>
        <v>0</v>
      </c>
      <c r="L32" s="3" t="e">
        <f ca="1">linkURL(DATA!#REF!)</f>
        <v>#NAME?</v>
      </c>
      <c r="N32" s="2" t="s">
        <v>15</v>
      </c>
      <c r="O32" s="8" t="s">
        <v>87</v>
      </c>
    </row>
    <row r="33" spans="1:15" ht="13.2">
      <c r="A33" t="str">
        <f>TEXT(DATA!A33,"0000")</f>
        <v>0032</v>
      </c>
      <c r="B33" s="3" t="e">
        <f>DATA!#REF!</f>
        <v>#REF!</v>
      </c>
      <c r="C33">
        <f>DATA!B33</f>
        <v>442</v>
      </c>
      <c r="D33" s="44">
        <f>DATA!C33</f>
        <v>42283</v>
      </c>
      <c r="E33" t="str">
        <f>DATA!D33</f>
        <v>ND</v>
      </c>
      <c r="F33">
        <f>DATA!E33</f>
        <v>4600</v>
      </c>
      <c r="G33" t="str">
        <f>DATA!F33</f>
        <v>ND</v>
      </c>
      <c r="H33" t="str">
        <f>DATA!G33</f>
        <v>ND</v>
      </c>
      <c r="I33" t="str">
        <f>DATA!H33</f>
        <v>ND</v>
      </c>
      <c r="J33" t="str">
        <f>DATA!I33</f>
        <v>ND</v>
      </c>
      <c r="K33">
        <f>DATA!K33</f>
        <v>0</v>
      </c>
      <c r="L33" s="3" t="e">
        <f ca="1">linkURL(DATA!#REF!)</f>
        <v>#NAME?</v>
      </c>
      <c r="N33" s="2" t="s">
        <v>15</v>
      </c>
      <c r="O33" s="8" t="s">
        <v>88</v>
      </c>
    </row>
    <row r="34" spans="1:15" ht="13.2">
      <c r="A34" t="str">
        <f>TEXT(DATA!A34,"0000")</f>
        <v>0033</v>
      </c>
      <c r="B34" s="3" t="e">
        <f>DATA!#REF!</f>
        <v>#REF!</v>
      </c>
      <c r="C34">
        <f>DATA!B34</f>
        <v>890</v>
      </c>
      <c r="D34" s="44">
        <f>DATA!C34</f>
        <v>42284</v>
      </c>
      <c r="E34" t="str">
        <f>DATA!D34</f>
        <v>ND</v>
      </c>
      <c r="F34">
        <f>DATA!E34</f>
        <v>800</v>
      </c>
      <c r="G34" t="str">
        <f>DATA!F34</f>
        <v>ND</v>
      </c>
      <c r="H34" t="str">
        <f>DATA!G34</f>
        <v>ND</v>
      </c>
      <c r="I34" t="str">
        <f>DATA!H34</f>
        <v>ND</v>
      </c>
      <c r="J34" t="str">
        <f>DATA!I34</f>
        <v>ND</v>
      </c>
      <c r="K34">
        <f>DATA!K34</f>
        <v>0</v>
      </c>
      <c r="L34" s="3" t="e">
        <f ca="1">linkURL(DATA!#REF!)</f>
        <v>#NAME?</v>
      </c>
      <c r="N34" s="2" t="s">
        <v>15</v>
      </c>
      <c r="O34" s="8" t="s">
        <v>89</v>
      </c>
    </row>
    <row r="35" spans="1:15" ht="13.2">
      <c r="A35" t="str">
        <f>TEXT(DATA!A35,"0000")</f>
        <v>0034</v>
      </c>
      <c r="B35" s="3" t="e">
        <f>DATA!#REF!</f>
        <v>#REF!</v>
      </c>
      <c r="C35">
        <f>DATA!B35</f>
        <v>517</v>
      </c>
      <c r="D35" s="44">
        <f>DATA!C35</f>
        <v>42291</v>
      </c>
      <c r="E35" t="str">
        <f>DATA!D35</f>
        <v>ND</v>
      </c>
      <c r="F35">
        <f>DATA!E35</f>
        <v>2400</v>
      </c>
      <c r="G35" t="str">
        <f>DATA!F35</f>
        <v>ND</v>
      </c>
      <c r="H35" t="str">
        <f>DATA!G35</f>
        <v>ND</v>
      </c>
      <c r="I35" t="str">
        <f>DATA!H35</f>
        <v>ND</v>
      </c>
      <c r="J35" t="str">
        <f>DATA!I35</f>
        <v>ND</v>
      </c>
      <c r="K35">
        <f>DATA!K35</f>
        <v>0</v>
      </c>
      <c r="L35" s="3" t="e">
        <f ca="1">linkURL(DATA!#REF!)</f>
        <v>#NAME?</v>
      </c>
      <c r="N35" s="2" t="s">
        <v>15</v>
      </c>
      <c r="O35" s="8" t="s">
        <v>90</v>
      </c>
    </row>
    <row r="36" spans="1:15" ht="13.2">
      <c r="A36" t="str">
        <f>TEXT(DATA!A36,"0000")</f>
        <v>0035</v>
      </c>
      <c r="B36" s="3" t="e">
        <f>DATA!#REF!</f>
        <v>#REF!</v>
      </c>
      <c r="C36">
        <f>DATA!B36</f>
        <v>890</v>
      </c>
      <c r="D36" s="44">
        <f>DATA!C36</f>
        <v>42298</v>
      </c>
      <c r="E36" t="str">
        <f>DATA!D36</f>
        <v>ND</v>
      </c>
      <c r="F36">
        <f>DATA!E36</f>
        <v>576</v>
      </c>
      <c r="G36" t="str">
        <f>DATA!F36</f>
        <v>ND</v>
      </c>
      <c r="H36" t="str">
        <f>DATA!G36</f>
        <v>ND</v>
      </c>
      <c r="I36" t="str">
        <f>DATA!H36</f>
        <v>ND</v>
      </c>
      <c r="J36" t="str">
        <f>DATA!I36</f>
        <v>ND</v>
      </c>
      <c r="K36">
        <f>DATA!K36</f>
        <v>0</v>
      </c>
      <c r="L36" s="3" t="e">
        <f ca="1">linkURL(DATA!#REF!)</f>
        <v>#NAME?</v>
      </c>
      <c r="N36" s="2" t="s">
        <v>15</v>
      </c>
      <c r="O36" s="8" t="s">
        <v>91</v>
      </c>
    </row>
    <row r="37" spans="1:15" ht="13.2">
      <c r="A37" t="str">
        <f>TEXT(DATA!A37,"0000")</f>
        <v>0036</v>
      </c>
      <c r="B37" s="3" t="e">
        <f>DATA!#REF!</f>
        <v>#REF!</v>
      </c>
      <c r="C37">
        <f>DATA!B37</f>
        <v>517</v>
      </c>
      <c r="D37" s="44">
        <f>DATA!C37</f>
        <v>42304</v>
      </c>
      <c r="E37" t="str">
        <f>DATA!D37</f>
        <v>ND</v>
      </c>
      <c r="F37">
        <f>DATA!E37</f>
        <v>2200</v>
      </c>
      <c r="G37" t="str">
        <f>DATA!F37</f>
        <v>ND</v>
      </c>
      <c r="H37" t="str">
        <f>DATA!G37</f>
        <v>ND</v>
      </c>
      <c r="I37" t="str">
        <f>DATA!H37</f>
        <v>ND</v>
      </c>
      <c r="J37" t="str">
        <f>DATA!I37</f>
        <v>ND</v>
      </c>
      <c r="K37">
        <f>DATA!K37</f>
        <v>0</v>
      </c>
      <c r="L37" s="3" t="e">
        <f ca="1">linkURL(DATA!#REF!)</f>
        <v>#NAME?</v>
      </c>
      <c r="N37" s="2" t="s">
        <v>15</v>
      </c>
      <c r="O37" s="8" t="s">
        <v>92</v>
      </c>
    </row>
    <row r="38" spans="1:15" ht="13.2">
      <c r="A38" t="str">
        <f>TEXT(DATA!A38,"0000")</f>
        <v>0037</v>
      </c>
      <c r="B38" s="3" t="e">
        <f>DATA!#REF!</f>
        <v>#REF!</v>
      </c>
      <c r="C38">
        <f>DATA!B38</f>
        <v>442</v>
      </c>
      <c r="D38" s="44">
        <f>DATA!C38</f>
        <v>42311</v>
      </c>
      <c r="E38" t="str">
        <f>DATA!D38</f>
        <v>ND</v>
      </c>
      <c r="F38">
        <f>DATA!E38</f>
        <v>5000</v>
      </c>
      <c r="G38" t="str">
        <f>DATA!F38</f>
        <v>ND</v>
      </c>
      <c r="H38" t="str">
        <f>DATA!G38</f>
        <v>ND</v>
      </c>
      <c r="I38" t="str">
        <f>DATA!H38</f>
        <v>ND</v>
      </c>
      <c r="J38" t="str">
        <f>DATA!I38</f>
        <v>ND</v>
      </c>
      <c r="K38">
        <f>DATA!K38</f>
        <v>0</v>
      </c>
      <c r="L38" s="3" t="e">
        <f ca="1">linkURL(DATA!#REF!)</f>
        <v>#NAME?</v>
      </c>
      <c r="N38" s="2" t="s">
        <v>15</v>
      </c>
      <c r="O38" s="8" t="s">
        <v>93</v>
      </c>
    </row>
    <row r="39" spans="1:15" ht="13.2">
      <c r="A39" t="str">
        <f>TEXT(DATA!A39,"0000")</f>
        <v>0038</v>
      </c>
      <c r="B39" s="3" t="e">
        <f>DATA!#REF!</f>
        <v>#REF!</v>
      </c>
      <c r="C39">
        <f>DATA!B39</f>
        <v>890</v>
      </c>
      <c r="D39" s="44">
        <f>DATA!C39</f>
        <v>42312</v>
      </c>
      <c r="E39" t="str">
        <f>DATA!D39</f>
        <v>ND</v>
      </c>
      <c r="F39">
        <f>DATA!E39</f>
        <v>9400</v>
      </c>
      <c r="G39" t="str">
        <f>DATA!F39</f>
        <v>ND</v>
      </c>
      <c r="H39" t="str">
        <f>DATA!G39</f>
        <v>ND</v>
      </c>
      <c r="I39" t="str">
        <f>DATA!H39</f>
        <v>ND</v>
      </c>
      <c r="J39" t="str">
        <f>DATA!I39</f>
        <v>ND</v>
      </c>
      <c r="K39">
        <f>DATA!K39</f>
        <v>0</v>
      </c>
      <c r="L39" s="3" t="e">
        <f ca="1">linkURL(DATA!#REF!)</f>
        <v>#NAME?</v>
      </c>
      <c r="N39" s="2" t="s">
        <v>15</v>
      </c>
      <c r="O39" s="8" t="s">
        <v>94</v>
      </c>
    </row>
    <row r="40" spans="1:15" ht="13.2">
      <c r="A40" t="str">
        <f>TEXT(DATA!A40,"0000")</f>
        <v>0039</v>
      </c>
      <c r="B40" s="3" t="e">
        <f>DATA!#REF!</f>
        <v>#REF!</v>
      </c>
      <c r="C40">
        <f>DATA!B40</f>
        <v>517</v>
      </c>
      <c r="D40" s="44">
        <f>DATA!C40</f>
        <v>42318</v>
      </c>
      <c r="E40" t="str">
        <f>DATA!D40</f>
        <v>ND</v>
      </c>
      <c r="F40">
        <f>DATA!E40</f>
        <v>1400</v>
      </c>
      <c r="G40" t="str">
        <f>DATA!F40</f>
        <v>ND</v>
      </c>
      <c r="H40" t="str">
        <f>DATA!G40</f>
        <v>ND</v>
      </c>
      <c r="I40" t="str">
        <f>DATA!H40</f>
        <v>ND</v>
      </c>
      <c r="J40" t="str">
        <f>DATA!I40</f>
        <v>ND</v>
      </c>
      <c r="K40">
        <f>DATA!K40</f>
        <v>0</v>
      </c>
      <c r="L40" s="3" t="e">
        <f ca="1">linkURL(DATA!#REF!)</f>
        <v>#NAME?</v>
      </c>
      <c r="N40" s="2" t="s">
        <v>15</v>
      </c>
      <c r="O40" s="8" t="s">
        <v>95</v>
      </c>
    </row>
    <row r="41" spans="1:15" ht="13.2">
      <c r="A41" t="str">
        <f>TEXT(DATA!A41,"0000")</f>
        <v>0040</v>
      </c>
      <c r="B41" s="3" t="e">
        <f>DATA!#REF!</f>
        <v>#REF!</v>
      </c>
      <c r="C41">
        <f>DATA!B41</f>
        <v>890</v>
      </c>
      <c r="D41" s="44">
        <f>DATA!C41</f>
        <v>42326</v>
      </c>
      <c r="E41">
        <f>DATA!D41</f>
        <v>2</v>
      </c>
      <c r="F41">
        <f>DATA!E41</f>
        <v>456</v>
      </c>
      <c r="G41" t="str">
        <f>DATA!F41</f>
        <v>ND</v>
      </c>
      <c r="H41" t="str">
        <f>DATA!G41</f>
        <v>ND</v>
      </c>
      <c r="I41" t="str">
        <f>DATA!H41</f>
        <v>ND</v>
      </c>
      <c r="J41" t="str">
        <f>DATA!I41</f>
        <v>ND</v>
      </c>
      <c r="K41">
        <f>DATA!K41</f>
        <v>0</v>
      </c>
      <c r="L41" s="3" t="e">
        <f ca="1">linkURL(DATA!#REF!)</f>
        <v>#NAME?</v>
      </c>
      <c r="N41" s="2" t="s">
        <v>15</v>
      </c>
      <c r="O41" s="8" t="s">
        <v>96</v>
      </c>
    </row>
    <row r="42" spans="1:15" ht="13.2">
      <c r="A42" t="str">
        <f>TEXT(DATA!A42,"0000")</f>
        <v>0041</v>
      </c>
      <c r="B42" s="3" t="e">
        <f>DATA!#REF!</f>
        <v>#REF!</v>
      </c>
      <c r="C42">
        <f>DATA!B42</f>
        <v>517</v>
      </c>
      <c r="D42" s="5">
        <f>DATA!C42</f>
        <v>42339</v>
      </c>
      <c r="E42" t="str">
        <f>DATA!D42</f>
        <v>ND</v>
      </c>
      <c r="F42">
        <f>DATA!E42</f>
        <v>2500</v>
      </c>
      <c r="G42" t="str">
        <f>DATA!F42</f>
        <v>ND</v>
      </c>
      <c r="H42" t="str">
        <f>DATA!G42</f>
        <v>ND</v>
      </c>
      <c r="I42" t="str">
        <f>DATA!H42</f>
        <v>ND</v>
      </c>
      <c r="J42" t="str">
        <f>DATA!I42</f>
        <v>ND</v>
      </c>
      <c r="K42">
        <f>DATA!K42</f>
        <v>0</v>
      </c>
      <c r="L42" s="3" t="e">
        <f ca="1">linkURL(DATA!#REF!)</f>
        <v>#NAME?</v>
      </c>
      <c r="N42" s="2" t="s">
        <v>15</v>
      </c>
      <c r="O42" s="8" t="s">
        <v>97</v>
      </c>
    </row>
    <row r="43" spans="1:15" ht="13.2">
      <c r="A43" t="str">
        <f>TEXT(DATA!A43,"0000")</f>
        <v>0042</v>
      </c>
      <c r="B43" s="3" t="e">
        <f>DATA!#REF!</f>
        <v>#REF!</v>
      </c>
      <c r="C43">
        <f>DATA!B43</f>
        <v>890</v>
      </c>
      <c r="D43" s="5">
        <f>DATA!C43</f>
        <v>42340</v>
      </c>
      <c r="E43" t="str">
        <f>DATA!D43</f>
        <v>ND</v>
      </c>
      <c r="F43">
        <f>DATA!E43</f>
        <v>800</v>
      </c>
      <c r="G43" t="str">
        <f>DATA!F43</f>
        <v>ND</v>
      </c>
      <c r="H43" t="str">
        <f>DATA!G43</f>
        <v>ND</v>
      </c>
      <c r="I43" t="str">
        <f>DATA!H43</f>
        <v>ND</v>
      </c>
      <c r="J43" t="str">
        <f>DATA!I43</f>
        <v>ND</v>
      </c>
      <c r="K43">
        <f>DATA!K43</f>
        <v>0</v>
      </c>
      <c r="L43" s="3" t="e">
        <f ca="1">linkURL(DATA!#REF!)</f>
        <v>#NAME?</v>
      </c>
      <c r="N43" s="2" t="s">
        <v>15</v>
      </c>
      <c r="O43" s="8" t="s">
        <v>98</v>
      </c>
    </row>
    <row r="44" spans="1:15" ht="13.2">
      <c r="A44" t="str">
        <f>TEXT(DATA!A44,"0000")</f>
        <v>0043</v>
      </c>
      <c r="B44" s="3" t="e">
        <f>DATA!#REF!</f>
        <v>#REF!</v>
      </c>
      <c r="C44">
        <f>DATA!B44</f>
        <v>517</v>
      </c>
      <c r="D44" s="5">
        <f>DATA!C44</f>
        <v>42353</v>
      </c>
      <c r="E44" t="str">
        <f>DATA!D44</f>
        <v>ND</v>
      </c>
      <c r="F44">
        <f>DATA!E44</f>
        <v>3560</v>
      </c>
      <c r="G44" t="str">
        <f>DATA!F44</f>
        <v>ND</v>
      </c>
      <c r="H44" t="str">
        <f>DATA!G44</f>
        <v>ND</v>
      </c>
      <c r="I44" t="str">
        <f>DATA!H44</f>
        <v>ND</v>
      </c>
      <c r="J44" t="str">
        <f>DATA!I44</f>
        <v>ND</v>
      </c>
      <c r="K44">
        <f>DATA!K44</f>
        <v>0</v>
      </c>
      <c r="L44" s="3" t="e">
        <f ca="1">linkURL(DATA!#REF!)</f>
        <v>#NAME?</v>
      </c>
      <c r="N44" s="2" t="s">
        <v>15</v>
      </c>
      <c r="O44" s="8" t="s">
        <v>99</v>
      </c>
    </row>
    <row r="45" spans="1:15" ht="13.2">
      <c r="A45" t="str">
        <f>TEXT(DATA!A45,"0000")</f>
        <v>0044</v>
      </c>
      <c r="B45" s="3" t="e">
        <f>DATA!#REF!</f>
        <v>#REF!</v>
      </c>
      <c r="C45">
        <f>DATA!B45</f>
        <v>890</v>
      </c>
      <c r="D45" s="5">
        <f>DATA!C45</f>
        <v>42354</v>
      </c>
      <c r="E45" t="str">
        <f>DATA!D45</f>
        <v>ND</v>
      </c>
      <c r="F45">
        <f>DATA!E45</f>
        <v>800</v>
      </c>
      <c r="G45" t="str">
        <f>DATA!F45</f>
        <v>ND</v>
      </c>
      <c r="H45" t="str">
        <f>DATA!G45</f>
        <v>ND</v>
      </c>
      <c r="I45" t="str">
        <f>DATA!H45</f>
        <v>ND</v>
      </c>
      <c r="J45" t="str">
        <f>DATA!I45</f>
        <v>ND</v>
      </c>
      <c r="K45">
        <f>DATA!K45</f>
        <v>0</v>
      </c>
      <c r="L45" s="3" t="e">
        <f ca="1">linkURL(DATA!#REF!)</f>
        <v>#NAME?</v>
      </c>
      <c r="N45" s="2" t="s">
        <v>15</v>
      </c>
      <c r="O45" s="8" t="s">
        <v>100</v>
      </c>
    </row>
    <row r="46" spans="1:15" ht="13.2">
      <c r="A46" t="str">
        <f>TEXT(DATA!A46,"0000")</f>
        <v>0045</v>
      </c>
      <c r="B46" s="3" t="e">
        <f>DATA!#REF!</f>
        <v>#REF!</v>
      </c>
      <c r="C46">
        <f>DATA!B46</f>
        <v>890</v>
      </c>
      <c r="D46" s="5">
        <f>DATA!C46</f>
        <v>42368</v>
      </c>
      <c r="E46" t="str">
        <f>DATA!D46</f>
        <v>ND</v>
      </c>
      <c r="F46">
        <f>DATA!E46</f>
        <v>464</v>
      </c>
      <c r="G46" t="str">
        <f>DATA!F46</f>
        <v>ND</v>
      </c>
      <c r="H46" t="str">
        <f>DATA!G46</f>
        <v>ND</v>
      </c>
      <c r="I46" t="str">
        <f>DATA!H46</f>
        <v>ND</v>
      </c>
      <c r="J46" t="str">
        <f>DATA!I46</f>
        <v>ND</v>
      </c>
      <c r="K46">
        <f>DATA!K46</f>
        <v>0</v>
      </c>
      <c r="L46" s="3" t="e">
        <f ca="1">linkURL(DATA!#REF!)</f>
        <v>#NAME?</v>
      </c>
      <c r="N46" s="2" t="s">
        <v>15</v>
      </c>
      <c r="O46" s="8" t="s">
        <v>101</v>
      </c>
    </row>
    <row r="47" spans="1:15" ht="13.2">
      <c r="A47" t="str">
        <f>TEXT(DATA!A47,"0000")</f>
        <v>0046</v>
      </c>
      <c r="B47" s="3" t="e">
        <f>DATA!#REF!</f>
        <v>#REF!</v>
      </c>
      <c r="C47">
        <f>DATA!B47</f>
        <v>517</v>
      </c>
      <c r="D47" s="5">
        <f>DATA!C47</f>
        <v>42373</v>
      </c>
      <c r="E47" t="str">
        <f>DATA!D47</f>
        <v>ND</v>
      </c>
      <c r="F47">
        <f>DATA!E47</f>
        <v>4400</v>
      </c>
      <c r="G47" t="str">
        <f>DATA!F47</f>
        <v>ND</v>
      </c>
      <c r="H47" t="str">
        <f>DATA!G47</f>
        <v>ND</v>
      </c>
      <c r="I47" t="str">
        <f>DATA!H47</f>
        <v>ND</v>
      </c>
      <c r="J47" t="str">
        <f>DATA!I47</f>
        <v>ND</v>
      </c>
      <c r="K47">
        <f>DATA!K47</f>
        <v>0</v>
      </c>
      <c r="L47" s="3" t="e">
        <f ca="1">linkURL(DATA!#REF!)</f>
        <v>#NAME?</v>
      </c>
      <c r="N47" s="2" t="s">
        <v>15</v>
      </c>
      <c r="O47" s="8" t="s">
        <v>102</v>
      </c>
    </row>
    <row r="48" spans="1:15" ht="13.2">
      <c r="A48" t="str">
        <f>TEXT(DATA!A48,"0000")</f>
        <v>0047</v>
      </c>
      <c r="B48" s="3" t="e">
        <f>DATA!#REF!</f>
        <v>#REF!</v>
      </c>
      <c r="C48">
        <f>DATA!B48</f>
        <v>890</v>
      </c>
      <c r="D48" s="5">
        <f>DATA!C48</f>
        <v>42382</v>
      </c>
      <c r="E48">
        <f>DATA!D48</f>
        <v>8</v>
      </c>
      <c r="F48">
        <f>DATA!E48</f>
        <v>598</v>
      </c>
      <c r="G48" t="str">
        <f>DATA!F48</f>
        <v>ND</v>
      </c>
      <c r="H48" t="str">
        <f>DATA!G48</f>
        <v>ND</v>
      </c>
      <c r="I48" t="str">
        <f>DATA!H48</f>
        <v>ND</v>
      </c>
      <c r="J48" t="str">
        <f>DATA!I48</f>
        <v>ND</v>
      </c>
      <c r="K48">
        <f>DATA!K48</f>
        <v>0</v>
      </c>
      <c r="L48" s="3" t="e">
        <f ca="1">linkURL(DATA!#REF!)</f>
        <v>#NAME?</v>
      </c>
      <c r="N48" s="2" t="s">
        <v>15</v>
      </c>
      <c r="O48" s="8" t="s">
        <v>103</v>
      </c>
    </row>
    <row r="49" spans="1:15" ht="13.2">
      <c r="A49" t="str">
        <f>TEXT(DATA!A49,"0000")</f>
        <v>0048</v>
      </c>
      <c r="B49" s="3" t="e">
        <f>DATA!#REF!</f>
        <v>#REF!</v>
      </c>
      <c r="C49">
        <f>DATA!B49</f>
        <v>517</v>
      </c>
      <c r="D49" s="5">
        <f>DATA!C49</f>
        <v>42388</v>
      </c>
      <c r="E49" t="str">
        <f>DATA!D49</f>
        <v>ND</v>
      </c>
      <c r="F49">
        <f>DATA!E49</f>
        <v>3200</v>
      </c>
      <c r="G49" t="str">
        <f>DATA!F49</f>
        <v>ND</v>
      </c>
      <c r="H49" t="str">
        <f>DATA!G49</f>
        <v>ND</v>
      </c>
      <c r="I49" t="str">
        <f>DATA!H49</f>
        <v>ND</v>
      </c>
      <c r="J49" t="str">
        <f>DATA!I49</f>
        <v>ND</v>
      </c>
      <c r="K49">
        <f>DATA!K49</f>
        <v>0</v>
      </c>
      <c r="L49" s="3" t="e">
        <f ca="1">linkURL(DATA!#REF!)</f>
        <v>#NAME?</v>
      </c>
      <c r="N49" s="2" t="s">
        <v>15</v>
      </c>
      <c r="O49" s="8" t="s">
        <v>104</v>
      </c>
    </row>
    <row r="50" spans="1:15" ht="13.2">
      <c r="A50" t="str">
        <f>TEXT(DATA!A50,"0000")</f>
        <v>0049</v>
      </c>
      <c r="B50" s="3" t="e">
        <f>DATA!#REF!</f>
        <v>#REF!</v>
      </c>
      <c r="C50">
        <f>DATA!B50</f>
        <v>517</v>
      </c>
      <c r="D50" s="5">
        <f>DATA!C50</f>
        <v>42402</v>
      </c>
      <c r="E50" t="str">
        <f>DATA!D50</f>
        <v>ND</v>
      </c>
      <c r="F50">
        <f>DATA!E50</f>
        <v>3600</v>
      </c>
      <c r="G50" t="str">
        <f>DATA!F50</f>
        <v>ND</v>
      </c>
      <c r="H50" t="str">
        <f>DATA!G50</f>
        <v>ND</v>
      </c>
      <c r="I50" t="str">
        <f>DATA!H50</f>
        <v>ND</v>
      </c>
      <c r="J50" t="str">
        <f>DATA!I50</f>
        <v>ND</v>
      </c>
      <c r="K50">
        <f>DATA!K50</f>
        <v>0</v>
      </c>
      <c r="L50" s="3" t="e">
        <f ca="1">linkURL(DATA!#REF!)</f>
        <v>#NAME?</v>
      </c>
      <c r="N50" s="2" t="s">
        <v>15</v>
      </c>
      <c r="O50" s="8" t="s">
        <v>105</v>
      </c>
    </row>
    <row r="51" spans="1:15" ht="13.2">
      <c r="A51" t="str">
        <f>TEXT(DATA!A51,"0000")</f>
        <v>0050</v>
      </c>
      <c r="B51" s="3" t="e">
        <f>DATA!#REF!</f>
        <v>#REF!</v>
      </c>
      <c r="C51">
        <f>DATA!B51</f>
        <v>890</v>
      </c>
      <c r="D51" s="5">
        <f>DATA!C51</f>
        <v>42403</v>
      </c>
      <c r="E51" t="str">
        <f>DATA!D51</f>
        <v>ND</v>
      </c>
      <c r="F51">
        <f>DATA!E51</f>
        <v>274</v>
      </c>
      <c r="G51" t="str">
        <f>DATA!F51</f>
        <v>ND</v>
      </c>
      <c r="H51" t="str">
        <f>DATA!G51</f>
        <v>ND</v>
      </c>
      <c r="I51" t="str">
        <f>DATA!H51</f>
        <v>ND</v>
      </c>
      <c r="J51" t="str">
        <f>DATA!I51</f>
        <v>ND</v>
      </c>
      <c r="K51">
        <f>DATA!K51</f>
        <v>0</v>
      </c>
      <c r="L51" s="3" t="e">
        <f ca="1">linkURL(DATA!#REF!)</f>
        <v>#NAME?</v>
      </c>
      <c r="N51" s="2" t="s">
        <v>15</v>
      </c>
      <c r="O51" s="8" t="s">
        <v>106</v>
      </c>
    </row>
    <row r="52" spans="1:15" ht="13.2">
      <c r="A52" t="str">
        <f>TEXT(DATA!A52,"0000")</f>
        <v>0051</v>
      </c>
      <c r="B52" s="3" t="e">
        <f>DATA!#REF!</f>
        <v>#REF!</v>
      </c>
      <c r="C52">
        <f>DATA!B52</f>
        <v>517</v>
      </c>
      <c r="D52" s="5">
        <f>DATA!C52</f>
        <v>42416</v>
      </c>
      <c r="E52" t="str">
        <f>DATA!D52</f>
        <v>ND</v>
      </c>
      <c r="F52">
        <f>DATA!E52</f>
        <v>1880</v>
      </c>
      <c r="G52" t="str">
        <f>DATA!F52</f>
        <v>ND</v>
      </c>
      <c r="H52" t="str">
        <f>DATA!G52</f>
        <v>ND</v>
      </c>
      <c r="I52" t="str">
        <f>DATA!H52</f>
        <v>ND</v>
      </c>
      <c r="J52" t="str">
        <f>DATA!I52</f>
        <v>ND</v>
      </c>
      <c r="K52">
        <f>DATA!K52</f>
        <v>0</v>
      </c>
      <c r="L52" s="3" t="e">
        <f ca="1">linkURL(DATA!#REF!)</f>
        <v>#NAME?</v>
      </c>
      <c r="N52" s="2" t="s">
        <v>15</v>
      </c>
      <c r="O52" s="8" t="s">
        <v>107</v>
      </c>
    </row>
    <row r="53" spans="1:15" ht="13.2">
      <c r="A53" t="str">
        <f>TEXT(DATA!A53,"0000")</f>
        <v>0052</v>
      </c>
      <c r="B53" s="3" t="e">
        <f>DATA!#REF!</f>
        <v>#REF!</v>
      </c>
      <c r="C53">
        <f>DATA!B53</f>
        <v>890</v>
      </c>
      <c r="D53" s="5">
        <f>DATA!C53</f>
        <v>42417</v>
      </c>
      <c r="E53" t="str">
        <f>DATA!D53</f>
        <v>ND</v>
      </c>
      <c r="F53">
        <f>DATA!E53</f>
        <v>400</v>
      </c>
      <c r="G53" t="str">
        <f>DATA!F53</f>
        <v>ND</v>
      </c>
      <c r="H53" t="str">
        <f>DATA!G53</f>
        <v>ND</v>
      </c>
      <c r="I53" t="str">
        <f>DATA!H53</f>
        <v>ND</v>
      </c>
      <c r="J53" t="str">
        <f>DATA!I53</f>
        <v>ND</v>
      </c>
      <c r="K53">
        <f>DATA!K53</f>
        <v>0</v>
      </c>
      <c r="L53" s="3" t="e">
        <f ca="1">linkURL(DATA!#REF!)</f>
        <v>#NAME?</v>
      </c>
      <c r="N53" s="2" t="s">
        <v>15</v>
      </c>
      <c r="O53" s="8" t="s">
        <v>108</v>
      </c>
    </row>
    <row r="54" spans="1:15" ht="13.2">
      <c r="A54" t="str">
        <f>TEXT(DATA!A54,"0000")</f>
        <v>0053</v>
      </c>
      <c r="B54" s="3" t="e">
        <f>DATA!#REF!</f>
        <v>#REF!</v>
      </c>
      <c r="C54">
        <f>DATA!B54</f>
        <v>517</v>
      </c>
      <c r="D54" s="5">
        <f>DATA!C54</f>
        <v>42429</v>
      </c>
      <c r="E54" t="str">
        <f>DATA!D54</f>
        <v>ND</v>
      </c>
      <c r="F54">
        <f>DATA!E54</f>
        <v>1800</v>
      </c>
      <c r="G54" t="str">
        <f>DATA!F54</f>
        <v>ND</v>
      </c>
      <c r="H54" t="str">
        <f>DATA!G54</f>
        <v>ND</v>
      </c>
      <c r="I54" t="str">
        <f>DATA!H54</f>
        <v>ND</v>
      </c>
      <c r="J54" t="str">
        <f>DATA!I54</f>
        <v>ND</v>
      </c>
      <c r="K54">
        <f>DATA!K54</f>
        <v>0</v>
      </c>
      <c r="L54" s="3" t="e">
        <f ca="1">linkURL(DATA!#REF!)</f>
        <v>#NAME?</v>
      </c>
      <c r="N54" s="2" t="s">
        <v>15</v>
      </c>
      <c r="O54" s="8" t="s">
        <v>109</v>
      </c>
    </row>
    <row r="55" spans="1:15" ht="13.2">
      <c r="A55" t="str">
        <f>TEXT(DATA!A55,"0000")</f>
        <v>0054</v>
      </c>
      <c r="B55" s="3" t="e">
        <f>DATA!#REF!</f>
        <v>#REF!</v>
      </c>
      <c r="C55">
        <f>DATA!B55</f>
        <v>517</v>
      </c>
      <c r="D55" s="5">
        <f>DATA!C55</f>
        <v>42450</v>
      </c>
      <c r="E55" t="str">
        <f>DATA!D55</f>
        <v>ND</v>
      </c>
      <c r="F55">
        <f>DATA!E55</f>
        <v>1800</v>
      </c>
      <c r="G55" t="str">
        <f>DATA!F55</f>
        <v>ND</v>
      </c>
      <c r="H55" t="str">
        <f>DATA!G55</f>
        <v>ND</v>
      </c>
      <c r="I55" t="str">
        <f>DATA!H55</f>
        <v>ND</v>
      </c>
      <c r="J55" t="str">
        <f>DATA!I55</f>
        <v>ND</v>
      </c>
      <c r="K55">
        <f>DATA!K55</f>
        <v>0</v>
      </c>
      <c r="L55" s="3" t="e">
        <f ca="1">linkURL(DATA!#REF!)</f>
        <v>#NAME?</v>
      </c>
      <c r="N55" s="2" t="s">
        <v>15</v>
      </c>
      <c r="O55" s="8" t="s">
        <v>110</v>
      </c>
    </row>
    <row r="56" spans="1:15" ht="13.2">
      <c r="A56" t="str">
        <f>TEXT(DATA!A56,"0000")</f>
        <v>0055</v>
      </c>
      <c r="B56" s="3" t="e">
        <f>DATA!#REF!</f>
        <v>#REF!</v>
      </c>
      <c r="C56">
        <f>DATA!B56</f>
        <v>442</v>
      </c>
      <c r="D56" s="5">
        <f>DATA!C56</f>
        <v>42464</v>
      </c>
      <c r="E56" t="str">
        <f>DATA!D56</f>
        <v>ND</v>
      </c>
      <c r="F56">
        <f>DATA!E56</f>
        <v>1200</v>
      </c>
      <c r="G56" t="str">
        <f>DATA!F56</f>
        <v>ND</v>
      </c>
      <c r="H56" t="str">
        <f>DATA!G56</f>
        <v>ND</v>
      </c>
      <c r="I56" t="str">
        <f>DATA!H56</f>
        <v>ND</v>
      </c>
      <c r="J56" t="str">
        <f>DATA!I56</f>
        <v>ND</v>
      </c>
      <c r="K56">
        <f>DATA!K56</f>
        <v>0</v>
      </c>
      <c r="L56" s="3" t="e">
        <f ca="1">linkURL(DATA!#REF!)</f>
        <v>#NAME?</v>
      </c>
      <c r="N56" s="2" t="s">
        <v>15</v>
      </c>
      <c r="O56" s="8" t="s">
        <v>111</v>
      </c>
    </row>
    <row r="57" spans="1:15" ht="13.2">
      <c r="A57" t="str">
        <f>TEXT(DATA!A57,"0000")</f>
        <v>0056</v>
      </c>
      <c r="B57" s="3" t="e">
        <f>DATA!#REF!</f>
        <v>#REF!</v>
      </c>
      <c r="C57">
        <f>DATA!B57</f>
        <v>517</v>
      </c>
      <c r="D57" s="5">
        <f>DATA!C57</f>
        <v>42465</v>
      </c>
      <c r="E57" t="str">
        <f>DATA!D57</f>
        <v>ND</v>
      </c>
      <c r="F57">
        <f>DATA!E57</f>
        <v>1400</v>
      </c>
      <c r="G57" t="str">
        <f>DATA!F57</f>
        <v>ND</v>
      </c>
      <c r="H57" t="str">
        <f>DATA!G57</f>
        <v>ND</v>
      </c>
      <c r="I57" t="str">
        <f>DATA!H57</f>
        <v>ND</v>
      </c>
      <c r="J57" t="str">
        <f>DATA!I57</f>
        <v>ND</v>
      </c>
      <c r="K57">
        <f>DATA!K57</f>
        <v>0</v>
      </c>
      <c r="L57" s="3" t="e">
        <f ca="1">linkURL(DATA!#REF!)</f>
        <v>#NAME?</v>
      </c>
      <c r="N57" s="2" t="s">
        <v>15</v>
      </c>
      <c r="O57" s="8" t="s">
        <v>112</v>
      </c>
    </row>
    <row r="58" spans="1:15" ht="13.2">
      <c r="A58" t="str">
        <f>TEXT(DATA!A58,"0000")</f>
        <v>0057</v>
      </c>
      <c r="B58" s="3" t="e">
        <f>DATA!#REF!</f>
        <v>#REF!</v>
      </c>
      <c r="C58">
        <f>DATA!B58</f>
        <v>517</v>
      </c>
      <c r="D58" s="5">
        <f>DATA!C58</f>
        <v>42479</v>
      </c>
      <c r="E58" t="str">
        <f>DATA!D58</f>
        <v>ND</v>
      </c>
      <c r="F58">
        <f>DATA!E58</f>
        <v>4000</v>
      </c>
      <c r="G58" t="str">
        <f>DATA!F58</f>
        <v>ND</v>
      </c>
      <c r="H58" t="str">
        <f>DATA!G58</f>
        <v>ND</v>
      </c>
      <c r="I58" t="str">
        <f>DATA!H58</f>
        <v>ND</v>
      </c>
      <c r="J58" t="str">
        <f>DATA!I58</f>
        <v>ND</v>
      </c>
      <c r="K58">
        <f>DATA!K58</f>
        <v>0</v>
      </c>
      <c r="L58" s="3" t="e">
        <f ca="1">linkURL(DATA!#REF!)</f>
        <v>#NAME?</v>
      </c>
      <c r="N58" s="2" t="s">
        <v>15</v>
      </c>
      <c r="O58" s="8" t="s">
        <v>113</v>
      </c>
    </row>
    <row r="59" spans="1:15" ht="13.2">
      <c r="A59" t="str">
        <f>TEXT(DATA!A59,"0000")</f>
        <v>0058</v>
      </c>
      <c r="B59" s="3" t="e">
        <f>DATA!#REF!</f>
        <v>#REF!</v>
      </c>
      <c r="C59">
        <f>DATA!B59</f>
        <v>890</v>
      </c>
      <c r="D59" s="5">
        <f>DATA!C59</f>
        <v>42487</v>
      </c>
      <c r="E59" t="str">
        <f>DATA!D59</f>
        <v>ND</v>
      </c>
      <c r="F59">
        <f>DATA!E59</f>
        <v>400</v>
      </c>
      <c r="G59" t="str">
        <f>DATA!F59</f>
        <v>ND</v>
      </c>
      <c r="H59" t="str">
        <f>DATA!G59</f>
        <v>ND</v>
      </c>
      <c r="I59" t="str">
        <f>DATA!H59</f>
        <v>ND</v>
      </c>
      <c r="J59" t="str">
        <f>DATA!I59</f>
        <v>ND</v>
      </c>
      <c r="K59">
        <f>DATA!K59</f>
        <v>0</v>
      </c>
      <c r="L59" s="3" t="e">
        <f ca="1">linkURL(DATA!#REF!)</f>
        <v>#NAME?</v>
      </c>
      <c r="N59" s="2" t="s">
        <v>15</v>
      </c>
      <c r="O59" s="8" t="s">
        <v>114</v>
      </c>
    </row>
    <row r="60" spans="1:15" ht="13.2">
      <c r="A60" t="str">
        <f>TEXT(DATA!A60,"0000")</f>
        <v>0059</v>
      </c>
      <c r="B60" s="3" t="e">
        <f>DATA!#REF!</f>
        <v>#REF!</v>
      </c>
      <c r="C60">
        <f>DATA!B60</f>
        <v>517</v>
      </c>
      <c r="D60" s="5">
        <f>DATA!C60</f>
        <v>42506</v>
      </c>
      <c r="E60">
        <f>DATA!D60</f>
        <v>2</v>
      </c>
      <c r="F60">
        <f>DATA!E60</f>
        <v>600</v>
      </c>
      <c r="G60" t="str">
        <f>DATA!F60</f>
        <v>ND</v>
      </c>
      <c r="H60" t="str">
        <f>DATA!G60</f>
        <v>ND</v>
      </c>
      <c r="I60" t="str">
        <f>DATA!H60</f>
        <v>ND</v>
      </c>
      <c r="J60" t="str">
        <f>DATA!I60</f>
        <v>ND</v>
      </c>
      <c r="K60">
        <f>DATA!K60</f>
        <v>0</v>
      </c>
      <c r="L60" s="3" t="e">
        <f ca="1">linkURL(DATA!#REF!)</f>
        <v>#NAME?</v>
      </c>
      <c r="N60" s="2" t="s">
        <v>15</v>
      </c>
      <c r="O60" s="8" t="s">
        <v>115</v>
      </c>
    </row>
    <row r="61" spans="1:15" ht="13.2">
      <c r="A61" t="str">
        <f>TEXT(DATA!A61,"0000")</f>
        <v>0060</v>
      </c>
      <c r="B61" s="3" t="e">
        <f>DATA!#REF!</f>
        <v>#REF!</v>
      </c>
      <c r="C61">
        <f>DATA!B61</f>
        <v>517</v>
      </c>
      <c r="D61" s="5">
        <f>DATA!C61</f>
        <v>42528</v>
      </c>
      <c r="E61" t="str">
        <f>DATA!D61</f>
        <v>ND</v>
      </c>
      <c r="F61">
        <f>DATA!E61</f>
        <v>2400</v>
      </c>
      <c r="G61" t="str">
        <f>DATA!F61</f>
        <v>ND</v>
      </c>
      <c r="H61" t="str">
        <f>DATA!G61</f>
        <v>ND</v>
      </c>
      <c r="I61" t="str">
        <f>DATA!H61</f>
        <v>ND</v>
      </c>
      <c r="J61" t="str">
        <f>DATA!I61</f>
        <v>ND</v>
      </c>
      <c r="K61">
        <f>DATA!K61</f>
        <v>0</v>
      </c>
      <c r="L61" s="3" t="e">
        <f ca="1">linkURL(DATA!#REF!)</f>
        <v>#NAME?</v>
      </c>
      <c r="N61" s="2" t="s">
        <v>15</v>
      </c>
      <c r="O61" s="8" t="s">
        <v>116</v>
      </c>
    </row>
    <row r="62" spans="1:15" ht="13.2">
      <c r="A62" t="str">
        <f>TEXT(DATA!A62,"0000")</f>
        <v>0061</v>
      </c>
      <c r="B62" s="3" t="e">
        <f>DATA!#REF!</f>
        <v>#REF!</v>
      </c>
      <c r="C62">
        <f>DATA!B62</f>
        <v>517</v>
      </c>
      <c r="D62" s="5">
        <f>DATA!C62</f>
        <v>42541</v>
      </c>
      <c r="E62" t="str">
        <f>DATA!D62</f>
        <v>ND</v>
      </c>
      <c r="F62">
        <f>DATA!E62</f>
        <v>624</v>
      </c>
      <c r="G62" t="str">
        <f>DATA!F62</f>
        <v>ND</v>
      </c>
      <c r="H62" t="str">
        <f>DATA!G62</f>
        <v>ND</v>
      </c>
      <c r="I62" t="str">
        <f>DATA!H62</f>
        <v>ND</v>
      </c>
      <c r="J62" t="str">
        <f>DATA!I62</f>
        <v>ND</v>
      </c>
      <c r="K62">
        <f>DATA!K62</f>
        <v>0</v>
      </c>
      <c r="L62" s="3" t="e">
        <f ca="1">linkURL(DATA!#REF!)</f>
        <v>#NAME?</v>
      </c>
      <c r="N62" s="2" t="s">
        <v>15</v>
      </c>
      <c r="O62" s="8" t="s">
        <v>117</v>
      </c>
    </row>
    <row r="63" spans="1:15" ht="13.2">
      <c r="A63" t="str">
        <f>TEXT(DATA!A63,"0000")</f>
        <v>0062</v>
      </c>
      <c r="B63" s="3" t="e">
        <f>DATA!#REF!</f>
        <v>#REF!</v>
      </c>
      <c r="C63">
        <f>DATA!B63</f>
        <v>517</v>
      </c>
      <c r="D63" s="5">
        <f>DATA!C63</f>
        <v>42556</v>
      </c>
      <c r="E63" t="str">
        <f>DATA!D63</f>
        <v>ND</v>
      </c>
      <c r="F63">
        <f>DATA!E63</f>
        <v>1024</v>
      </c>
      <c r="G63" t="str">
        <f>DATA!F63</f>
        <v>ND</v>
      </c>
      <c r="H63" t="str">
        <f>DATA!G63</f>
        <v>ND</v>
      </c>
      <c r="I63" t="str">
        <f>DATA!H63</f>
        <v>ND</v>
      </c>
      <c r="J63" t="str">
        <f>DATA!I63</f>
        <v>ND</v>
      </c>
      <c r="K63">
        <f>DATA!K63</f>
        <v>0</v>
      </c>
      <c r="L63" s="3" t="e">
        <f ca="1">linkURL(DATA!#REF!)</f>
        <v>#NAME?</v>
      </c>
      <c r="N63" s="2" t="s">
        <v>15</v>
      </c>
      <c r="O63" s="8" t="s">
        <v>118</v>
      </c>
    </row>
    <row r="64" spans="1:15" ht="13.2">
      <c r="A64" t="str">
        <f>TEXT(DATA!A64,"0000")</f>
        <v>0063</v>
      </c>
      <c r="B64" s="3" t="e">
        <f>DATA!#REF!</f>
        <v>#REF!</v>
      </c>
      <c r="C64">
        <f>DATA!B65</f>
        <v>890</v>
      </c>
      <c r="D64" s="5">
        <f>DATA!C65</f>
        <v>42571</v>
      </c>
      <c r="E64">
        <f>DATA!D65</f>
        <v>12400</v>
      </c>
      <c r="F64">
        <f>DATA!E65</f>
        <v>9984</v>
      </c>
      <c r="G64" t="str">
        <f>DATA!F65</f>
        <v>ND</v>
      </c>
      <c r="H64" t="str">
        <f>DATA!G65</f>
        <v>ND</v>
      </c>
      <c r="I64" t="str">
        <f>DATA!H65</f>
        <v>ND</v>
      </c>
      <c r="J64" t="str">
        <f>DATA!I65</f>
        <v>ND</v>
      </c>
      <c r="K64" t="str">
        <f>DATA!K65</f>
        <v>Note 8</v>
      </c>
      <c r="L64" s="3" t="e">
        <f ca="1">linkURL(DATA!#REF!)</f>
        <v>#NAME?</v>
      </c>
      <c r="N64" s="2" t="s">
        <v>15</v>
      </c>
      <c r="O64" s="8" t="s">
        <v>119</v>
      </c>
    </row>
    <row r="65" spans="1:15" ht="13.2">
      <c r="A65" t="str">
        <f>TEXT(DATA!A65,"0000")</f>
        <v>0064</v>
      </c>
      <c r="B65" s="3" t="e">
        <f>DATA!#REF!</f>
        <v>#REF!</v>
      </c>
      <c r="C65">
        <f>DATA!B66</f>
        <v>517</v>
      </c>
      <c r="D65" s="5">
        <f>DATA!C66</f>
        <v>42584</v>
      </c>
      <c r="E65" t="str">
        <f>DATA!D66</f>
        <v>ND</v>
      </c>
      <c r="F65">
        <f>DATA!E66</f>
        <v>1200</v>
      </c>
      <c r="G65" t="str">
        <f>DATA!F66</f>
        <v>ND</v>
      </c>
      <c r="H65" t="str">
        <f>DATA!G66</f>
        <v>ND</v>
      </c>
      <c r="I65" t="str">
        <f>DATA!H66</f>
        <v>ND</v>
      </c>
      <c r="J65" t="str">
        <f>DATA!I66</f>
        <v>ND</v>
      </c>
      <c r="K65">
        <f>DATA!K66</f>
        <v>0</v>
      </c>
      <c r="L65" s="3" t="e">
        <f ca="1">linkURL(DATA!#REF!)</f>
        <v>#NAME?</v>
      </c>
      <c r="N65" s="2" t="s">
        <v>15</v>
      </c>
      <c r="O65" s="8" t="s">
        <v>120</v>
      </c>
    </row>
    <row r="66" spans="1:15" ht="13.2">
      <c r="A66" t="str">
        <f>TEXT(DATA!A66,"0000")</f>
        <v>0065</v>
      </c>
      <c r="B66" s="3" t="e">
        <f>DATA!#REF!</f>
        <v>#REF!</v>
      </c>
      <c r="C66">
        <f>DATA!B67</f>
        <v>890</v>
      </c>
      <c r="D66" s="45">
        <f>DATA!C67</f>
        <v>42592</v>
      </c>
      <c r="E66">
        <f>DATA!D67</f>
        <v>22</v>
      </c>
      <c r="F66">
        <f>DATA!E67</f>
        <v>6200</v>
      </c>
      <c r="G66" t="str">
        <f>DATA!F67</f>
        <v>ND</v>
      </c>
      <c r="H66" t="str">
        <f>DATA!G67</f>
        <v>ND</v>
      </c>
      <c r="I66" t="str">
        <f>DATA!H67</f>
        <v>ND</v>
      </c>
      <c r="J66" t="str">
        <f>DATA!I67</f>
        <v>ND</v>
      </c>
      <c r="K66" t="str">
        <f>DATA!K67</f>
        <v>Note 9</v>
      </c>
      <c r="L66" s="3" t="e">
        <f ca="1">linkURL(DATA!#REF!)</f>
        <v>#NAME?</v>
      </c>
      <c r="N66" s="2" t="s">
        <v>15</v>
      </c>
      <c r="O66" s="8" t="s">
        <v>121</v>
      </c>
    </row>
    <row r="67" spans="1:15" ht="13.2">
      <c r="A67" t="str">
        <f>TEXT(DATA!A67,"0000")</f>
        <v>0066</v>
      </c>
      <c r="B67" s="3" t="e">
        <f>DATA!#REF!</f>
        <v>#REF!</v>
      </c>
      <c r="C67">
        <f>DATA!B68</f>
        <v>517</v>
      </c>
      <c r="D67" s="45">
        <f>DATA!C68</f>
        <v>42612</v>
      </c>
      <c r="E67">
        <f>DATA!D68</f>
        <v>2</v>
      </c>
      <c r="F67">
        <f>DATA!E68</f>
        <v>1000</v>
      </c>
      <c r="G67" t="str">
        <f>DATA!F68</f>
        <v>ND</v>
      </c>
      <c r="H67" t="str">
        <f>DATA!G68</f>
        <v>ND</v>
      </c>
      <c r="I67" t="str">
        <f>DATA!H68</f>
        <v>ND</v>
      </c>
      <c r="J67" t="str">
        <f>DATA!I68</f>
        <v>ND</v>
      </c>
      <c r="K67">
        <f>DATA!K68</f>
        <v>0</v>
      </c>
      <c r="L67" s="3" t="e">
        <f ca="1">linkURL(DATA!#REF!)</f>
        <v>#NAME?</v>
      </c>
      <c r="N67" s="2" t="s">
        <v>15</v>
      </c>
      <c r="O67" s="8" t="s">
        <v>122</v>
      </c>
    </row>
    <row r="68" spans="1:15" ht="13.2">
      <c r="A68" t="str">
        <f>TEXT(DATA!A68,"0000")</f>
        <v>0067</v>
      </c>
      <c r="B68" s="3" t="e">
        <f>DATA!#REF!</f>
        <v>#REF!</v>
      </c>
      <c r="C68">
        <f>DATA!B69</f>
        <v>517</v>
      </c>
      <c r="D68" s="45">
        <f>DATA!C69</f>
        <v>42626</v>
      </c>
      <c r="E68" t="str">
        <f>DATA!D69</f>
        <v>ND</v>
      </c>
      <c r="F68">
        <f>DATA!E69</f>
        <v>4866</v>
      </c>
      <c r="G68" t="str">
        <f>DATA!F69</f>
        <v>ND</v>
      </c>
      <c r="H68" t="str">
        <f>DATA!G69</f>
        <v>ND</v>
      </c>
      <c r="I68" t="str">
        <f>DATA!H69</f>
        <v>ND</v>
      </c>
      <c r="J68" t="str">
        <f>DATA!I69</f>
        <v>ND</v>
      </c>
      <c r="K68">
        <f>DATA!K69</f>
        <v>0</v>
      </c>
      <c r="L68" s="3" t="e">
        <f ca="1">linkURL(DATA!#REF!)</f>
        <v>#NAME?</v>
      </c>
      <c r="N68" s="2" t="s">
        <v>15</v>
      </c>
      <c r="O68" s="8" t="s">
        <v>123</v>
      </c>
    </row>
    <row r="69" spans="1:15" ht="13.2">
      <c r="A69" t="str">
        <f>TEXT(DATA!A69,"0000")</f>
        <v>0068</v>
      </c>
      <c r="B69" s="3" t="e">
        <f>DATA!#REF!</f>
        <v>#REF!</v>
      </c>
      <c r="C69">
        <f>DATA!B70</f>
        <v>517</v>
      </c>
      <c r="D69" s="45">
        <f>DATA!C70</f>
        <v>42635</v>
      </c>
      <c r="E69" t="str">
        <f>DATA!D70</f>
        <v>ND</v>
      </c>
      <c r="F69">
        <f>DATA!E70</f>
        <v>1400</v>
      </c>
      <c r="G69" t="str">
        <f>DATA!F70</f>
        <v>ND</v>
      </c>
      <c r="H69" t="str">
        <f>DATA!G70</f>
        <v>ND</v>
      </c>
      <c r="I69" t="str">
        <f>DATA!H70</f>
        <v>ND</v>
      </c>
      <c r="J69" t="str">
        <f>DATA!I70</f>
        <v>ND</v>
      </c>
      <c r="K69">
        <f>DATA!K70</f>
        <v>0</v>
      </c>
      <c r="L69" s="3" t="e">
        <f ca="1">linkURL(DATA!#REF!)</f>
        <v>#NAME?</v>
      </c>
      <c r="N69" s="2" t="s">
        <v>15</v>
      </c>
      <c r="O69" s="8" t="s">
        <v>124</v>
      </c>
    </row>
    <row r="70" spans="1:15" ht="13.2">
      <c r="A70" t="str">
        <f>TEXT(DATA!A70,"0000")</f>
        <v>0069</v>
      </c>
      <c r="B70" s="3" t="e">
        <f>DATA!#REF!</f>
        <v>#REF!</v>
      </c>
      <c r="C70">
        <f>DATA!B71</f>
        <v>517</v>
      </c>
      <c r="D70" s="45">
        <f>DATA!C71</f>
        <v>42647</v>
      </c>
      <c r="E70" t="str">
        <f>DATA!D71</f>
        <v>ND</v>
      </c>
      <c r="F70">
        <f>DATA!E71</f>
        <v>3200</v>
      </c>
      <c r="G70" t="str">
        <f>DATA!F71</f>
        <v>ND</v>
      </c>
      <c r="H70" t="str">
        <f>DATA!G71</f>
        <v>ND</v>
      </c>
      <c r="I70" t="str">
        <f>DATA!H71</f>
        <v>ND</v>
      </c>
      <c r="J70" t="str">
        <f>DATA!I71</f>
        <v>ND</v>
      </c>
      <c r="K70">
        <f>DATA!K71</f>
        <v>0</v>
      </c>
      <c r="L70" s="3" t="e">
        <f ca="1">linkURL(DATA!#REF!)</f>
        <v>#NAME?</v>
      </c>
      <c r="N70" s="2" t="s">
        <v>15</v>
      </c>
      <c r="O70" s="8" t="s">
        <v>125</v>
      </c>
    </row>
    <row r="71" spans="1:15" ht="13.2">
      <c r="A71" t="str">
        <f>TEXT(DATA!A71,"0000")</f>
        <v>0070</v>
      </c>
      <c r="B71" s="3" t="e">
        <f>DATA!#REF!</f>
        <v>#REF!</v>
      </c>
      <c r="C71">
        <f>DATA!B72</f>
        <v>517</v>
      </c>
      <c r="D71" s="45">
        <f>DATA!C72</f>
        <v>42661</v>
      </c>
      <c r="E71" t="str">
        <f>DATA!D72</f>
        <v>ND</v>
      </c>
      <c r="F71">
        <f>DATA!E72</f>
        <v>2400</v>
      </c>
      <c r="G71" t="str">
        <f>DATA!F72</f>
        <v>ND</v>
      </c>
      <c r="H71" t="str">
        <f>DATA!G72</f>
        <v>ND</v>
      </c>
      <c r="I71" t="str">
        <f>DATA!H72</f>
        <v>ND</v>
      </c>
      <c r="J71" t="str">
        <f>DATA!I72</f>
        <v>ND</v>
      </c>
      <c r="K71">
        <f>DATA!K72</f>
        <v>0</v>
      </c>
      <c r="L71" s="3" t="e">
        <f ca="1">linkURL(DATA!#REF!)</f>
        <v>#NAME?</v>
      </c>
      <c r="N71" s="2" t="s">
        <v>15</v>
      </c>
      <c r="O71" s="8" t="s">
        <v>126</v>
      </c>
    </row>
    <row r="72" spans="1:15" ht="13.2">
      <c r="A72" t="str">
        <f>TEXT(DATA!A72,"0000")</f>
        <v>0071</v>
      </c>
      <c r="B72" s="3" t="e">
        <f>DATA!#REF!</f>
        <v>#REF!</v>
      </c>
      <c r="C72">
        <f>DATA!B73</f>
        <v>517</v>
      </c>
      <c r="D72" s="45">
        <f>DATA!C73</f>
        <v>42675</v>
      </c>
      <c r="E72" t="str">
        <f>DATA!D73</f>
        <v>ND</v>
      </c>
      <c r="F72">
        <f>DATA!E73</f>
        <v>2600</v>
      </c>
      <c r="G72" t="str">
        <f>DATA!F73</f>
        <v>ND</v>
      </c>
      <c r="H72" t="str">
        <f>DATA!G73</f>
        <v>ND</v>
      </c>
      <c r="I72" t="str">
        <f>DATA!H73</f>
        <v>ND</v>
      </c>
      <c r="J72" t="str">
        <f>DATA!I73</f>
        <v>ND</v>
      </c>
      <c r="K72">
        <f>DATA!K73</f>
        <v>0</v>
      </c>
      <c r="L72" s="3" t="e">
        <f ca="1">linkURL(DATA!#REF!)</f>
        <v>#NAME?</v>
      </c>
      <c r="N72" s="2" t="s">
        <v>15</v>
      </c>
      <c r="O72" s="8" t="s">
        <v>127</v>
      </c>
    </row>
    <row r="73" spans="1:15" ht="13.2">
      <c r="A73" t="str">
        <f>TEXT(DATA!A73,"0000")</f>
        <v>0072</v>
      </c>
      <c r="B73" s="3" t="e">
        <f>DATA!#REF!</f>
        <v>#REF!</v>
      </c>
      <c r="C73">
        <f>DATA!B74</f>
        <v>517</v>
      </c>
      <c r="D73" s="45">
        <f>DATA!C74</f>
        <v>42689</v>
      </c>
      <c r="E73" t="str">
        <f>DATA!D74</f>
        <v>ND</v>
      </c>
      <c r="F73">
        <f>DATA!E74</f>
        <v>1712</v>
      </c>
      <c r="G73" t="str">
        <f>DATA!F74</f>
        <v>ND</v>
      </c>
      <c r="H73" t="str">
        <f>DATA!G74</f>
        <v>ND</v>
      </c>
      <c r="I73" t="str">
        <f>DATA!H74</f>
        <v>ND</v>
      </c>
      <c r="J73" t="str">
        <f>DATA!I74</f>
        <v>ND</v>
      </c>
      <c r="K73">
        <f>DATA!K74</f>
        <v>0</v>
      </c>
      <c r="L73" s="3" t="e">
        <f ca="1">linkURL(DATA!#REF!)</f>
        <v>#NAME?</v>
      </c>
      <c r="N73" s="2" t="s">
        <v>15</v>
      </c>
      <c r="O73" s="8" t="s">
        <v>128</v>
      </c>
    </row>
    <row r="74" spans="1:15" ht="13.2">
      <c r="A74" t="str">
        <f>TEXT(DATA!A74,"0000")</f>
        <v>0073</v>
      </c>
      <c r="B74" s="3" t="e">
        <f>DATA!#REF!</f>
        <v>#REF!</v>
      </c>
      <c r="C74">
        <f>DATA!B75</f>
        <v>442</v>
      </c>
      <c r="D74" s="45">
        <f>DATA!C75</f>
        <v>42698</v>
      </c>
      <c r="E74" t="str">
        <f>DATA!D75</f>
        <v>ND</v>
      </c>
      <c r="F74">
        <f>DATA!E75</f>
        <v>375</v>
      </c>
      <c r="G74" t="str">
        <f>DATA!F75</f>
        <v>ND</v>
      </c>
      <c r="H74" t="str">
        <f>DATA!G75</f>
        <v>ND</v>
      </c>
      <c r="I74" t="str">
        <f>DATA!H75</f>
        <v>ND</v>
      </c>
      <c r="J74" t="str">
        <f>DATA!I75</f>
        <v>ND</v>
      </c>
      <c r="K74" t="str">
        <f>DATA!K75</f>
        <v>Note 10</v>
      </c>
      <c r="L74" s="3" t="e">
        <f ca="1">linkURL(DATA!#REF!)</f>
        <v>#NAME?</v>
      </c>
      <c r="N74" s="2" t="s">
        <v>15</v>
      </c>
      <c r="O74" s="8" t="s">
        <v>129</v>
      </c>
    </row>
    <row r="75" spans="1:15" ht="13.2">
      <c r="A75" t="str">
        <f>TEXT(DATA!A75,"0000")</f>
        <v>0074</v>
      </c>
      <c r="B75" s="3" t="e">
        <f>DATA!#REF!</f>
        <v>#REF!</v>
      </c>
      <c r="C75">
        <f>DATA!B76</f>
        <v>442</v>
      </c>
      <c r="D75" s="45">
        <f>DATA!C76</f>
        <v>42716</v>
      </c>
      <c r="E75" t="str">
        <f>DATA!D76</f>
        <v>ND</v>
      </c>
      <c r="F75">
        <f>DATA!E76</f>
        <v>240</v>
      </c>
      <c r="G75" t="str">
        <f>DATA!F76</f>
        <v>ND</v>
      </c>
      <c r="H75" t="str">
        <f>DATA!G76</f>
        <v>ND</v>
      </c>
      <c r="I75" t="str">
        <f>DATA!H76</f>
        <v>ND</v>
      </c>
      <c r="J75" t="str">
        <f>DATA!I76</f>
        <v>ND</v>
      </c>
      <c r="K75">
        <f>DATA!K76</f>
        <v>0</v>
      </c>
      <c r="L75" s="3" t="e">
        <f ca="1">linkURL(DATA!#REF!)</f>
        <v>#NAME?</v>
      </c>
      <c r="N75" s="2" t="s">
        <v>15</v>
      </c>
      <c r="O75" s="8" t="s">
        <v>130</v>
      </c>
    </row>
    <row r="76" spans="1:15" ht="13.2">
      <c r="A76" t="str">
        <f>TEXT(DATA!A76,"0000")</f>
        <v>0075</v>
      </c>
      <c r="B76" s="3" t="e">
        <f>DATA!#REF!</f>
        <v>#REF!</v>
      </c>
      <c r="C76">
        <f>DATA!B77</f>
        <v>517</v>
      </c>
      <c r="D76" s="45">
        <f>DATA!C77</f>
        <v>42717</v>
      </c>
      <c r="E76" t="str">
        <f>DATA!D77</f>
        <v>ND</v>
      </c>
      <c r="F76">
        <f>DATA!E77</f>
        <v>4005</v>
      </c>
      <c r="G76" t="str">
        <f>DATA!F77</f>
        <v>ND</v>
      </c>
      <c r="H76" t="str">
        <f>DATA!G77</f>
        <v>ND</v>
      </c>
      <c r="I76" t="str">
        <f>DATA!H77</f>
        <v>ND</v>
      </c>
      <c r="J76" t="str">
        <f>DATA!I77</f>
        <v>ND</v>
      </c>
      <c r="K76">
        <f>DATA!K77</f>
        <v>0</v>
      </c>
      <c r="L76" s="3" t="e">
        <f ca="1">linkURL(DATA!#REF!)</f>
        <v>#NAME?</v>
      </c>
      <c r="N76" s="2" t="s">
        <v>15</v>
      </c>
      <c r="O76" s="8" t="s">
        <v>131</v>
      </c>
    </row>
    <row r="77" spans="1:15" ht="13.2">
      <c r="A77" t="str">
        <f>TEXT(DATA!A77,"0000")</f>
        <v>0076</v>
      </c>
      <c r="B77" s="3" t="e">
        <f>DATA!#REF!</f>
        <v>#REF!</v>
      </c>
      <c r="C77">
        <f>DATA!B78</f>
        <v>442</v>
      </c>
      <c r="D77" s="45">
        <f>DATA!C78</f>
        <v>42744</v>
      </c>
      <c r="E77" t="str">
        <f>DATA!D78</f>
        <v>ND</v>
      </c>
      <c r="F77">
        <f>DATA!E78</f>
        <v>1000</v>
      </c>
      <c r="G77" t="str">
        <f>DATA!F78</f>
        <v>ND</v>
      </c>
      <c r="H77" t="str">
        <f>DATA!G78</f>
        <v>ND</v>
      </c>
      <c r="I77" t="str">
        <f>DATA!H78</f>
        <v>ND</v>
      </c>
      <c r="J77" t="str">
        <f>DATA!I78</f>
        <v>ND</v>
      </c>
      <c r="K77">
        <f>DATA!K78</f>
        <v>0</v>
      </c>
      <c r="L77" s="3" t="e">
        <f ca="1">linkURL(DATA!#REF!)</f>
        <v>#NAME?</v>
      </c>
      <c r="N77" s="2" t="s">
        <v>15</v>
      </c>
      <c r="O77" s="8" t="s">
        <v>132</v>
      </c>
    </row>
    <row r="78" spans="1:15" ht="13.2">
      <c r="A78" t="str">
        <f>TEXT(DATA!A78,"0000")</f>
        <v>0077</v>
      </c>
      <c r="B78" s="3" t="e">
        <f>DATA!#REF!</f>
        <v>#REF!</v>
      </c>
      <c r="C78">
        <f>DATA!B79</f>
        <v>517</v>
      </c>
      <c r="D78" s="45">
        <f>DATA!C79</f>
        <v>42745</v>
      </c>
      <c r="E78" t="str">
        <f>DATA!D79</f>
        <v>ND</v>
      </c>
      <c r="F78">
        <f>DATA!E79</f>
        <v>3000</v>
      </c>
      <c r="G78" t="str">
        <f>DATA!F79</f>
        <v>ND</v>
      </c>
      <c r="H78" t="str">
        <f>DATA!G79</f>
        <v>ND</v>
      </c>
      <c r="I78" t="str">
        <f>DATA!H79</f>
        <v>ND</v>
      </c>
      <c r="J78" t="str">
        <f>DATA!I79</f>
        <v>ND</v>
      </c>
      <c r="K78">
        <f>DATA!K79</f>
        <v>0</v>
      </c>
      <c r="L78" s="3" t="e">
        <f ca="1">linkURL(DATA!#REF!)</f>
        <v>#NAME?</v>
      </c>
      <c r="N78" s="2" t="s">
        <v>15</v>
      </c>
      <c r="O78" s="8" t="s">
        <v>133</v>
      </c>
    </row>
    <row r="79" spans="1:15" ht="13.2">
      <c r="A79" t="str">
        <f>TEXT(DATA!A79,"0000")</f>
        <v>0078</v>
      </c>
      <c r="B79" s="3" t="e">
        <f>DATA!#REF!</f>
        <v>#REF!</v>
      </c>
      <c r="C79">
        <f>DATA!B80</f>
        <v>517</v>
      </c>
      <c r="D79" s="45">
        <f>DATA!C80</f>
        <v>42752</v>
      </c>
      <c r="E79" t="str">
        <f>DATA!D80</f>
        <v>ND</v>
      </c>
      <c r="F79">
        <f>DATA!E80</f>
        <v>775</v>
      </c>
      <c r="G79" t="str">
        <f>DATA!F80</f>
        <v>ND</v>
      </c>
      <c r="H79" t="str">
        <f>DATA!G80</f>
        <v>ND</v>
      </c>
      <c r="I79" t="str">
        <f>DATA!H80</f>
        <v>ND</v>
      </c>
      <c r="J79" t="str">
        <f>DATA!I80</f>
        <v>ND</v>
      </c>
      <c r="K79">
        <f>DATA!K80</f>
        <v>0</v>
      </c>
      <c r="L79" s="3" t="e">
        <f ca="1">linkURL(DATA!#REF!)</f>
        <v>#NAME?</v>
      </c>
      <c r="N79" s="2" t="s">
        <v>15</v>
      </c>
      <c r="O79" s="8" t="s">
        <v>134</v>
      </c>
    </row>
    <row r="80" spans="1:15" ht="13.2">
      <c r="A80" t="str">
        <f>TEXT(DATA!A80,"0000")</f>
        <v>0079</v>
      </c>
      <c r="B80" s="3" t="e">
        <f>DATA!#REF!</f>
        <v>#REF!</v>
      </c>
      <c r="C80">
        <f>DATA!B81</f>
        <v>644</v>
      </c>
      <c r="D80" s="45">
        <f>DATA!C81</f>
        <v>42761</v>
      </c>
      <c r="E80" t="str">
        <f>DATA!D81</f>
        <v>ND</v>
      </c>
      <c r="F80">
        <f>DATA!E81</f>
        <v>2400</v>
      </c>
      <c r="G80" t="str">
        <f>DATA!F81</f>
        <v>ND</v>
      </c>
      <c r="H80" t="str">
        <f>DATA!G81</f>
        <v>ND</v>
      </c>
      <c r="I80" t="str">
        <f>DATA!H81</f>
        <v>ND</v>
      </c>
      <c r="J80" t="str">
        <f>DATA!I81</f>
        <v>ND</v>
      </c>
      <c r="K80" t="str">
        <f>DATA!K81</f>
        <v>Note 11</v>
      </c>
      <c r="L80" s="3" t="e">
        <f ca="1">linkURL(DATA!#REF!)</f>
        <v>#NAME?</v>
      </c>
      <c r="N80" s="2" t="s">
        <v>15</v>
      </c>
      <c r="O80" s="8" t="s">
        <v>135</v>
      </c>
    </row>
    <row r="81" spans="1:15" ht="13.2">
      <c r="A81" t="str">
        <f>TEXT(DATA!A81,"0000")</f>
        <v>0080</v>
      </c>
      <c r="B81" s="3" t="e">
        <f>DATA!#REF!</f>
        <v>#REF!</v>
      </c>
      <c r="C81">
        <f>DATA!B82</f>
        <v>517</v>
      </c>
      <c r="D81" s="45">
        <f>DATA!C82</f>
        <v>42766</v>
      </c>
      <c r="E81" t="str">
        <f>DATA!D82</f>
        <v>ND</v>
      </c>
      <c r="F81">
        <f>DATA!E82</f>
        <v>1600</v>
      </c>
      <c r="G81" t="str">
        <f>DATA!F82</f>
        <v>ND</v>
      </c>
      <c r="H81" t="str">
        <f>DATA!G82</f>
        <v>ND</v>
      </c>
      <c r="I81" t="str">
        <f>DATA!H82</f>
        <v>ND</v>
      </c>
      <c r="J81" t="str">
        <f>DATA!I82</f>
        <v>ND</v>
      </c>
      <c r="K81">
        <f>DATA!K82</f>
        <v>0</v>
      </c>
      <c r="L81" s="3" t="e">
        <f ca="1">linkURL(DATA!#REF!)</f>
        <v>#NAME?</v>
      </c>
      <c r="N81" s="2" t="s">
        <v>15</v>
      </c>
      <c r="O81" s="8" t="s">
        <v>136</v>
      </c>
    </row>
    <row r="82" spans="1:15" ht="13.2">
      <c r="A82" t="str">
        <f>TEXT(DATA!A82,"0000")</f>
        <v>0081</v>
      </c>
      <c r="B82" s="3" t="e">
        <f>DATA!#REF!</f>
        <v>#REF!</v>
      </c>
      <c r="C82">
        <f>DATA!B83</f>
        <v>442</v>
      </c>
      <c r="D82" s="45">
        <f>DATA!C83</f>
        <v>42775</v>
      </c>
      <c r="E82" t="str">
        <f>DATA!D83</f>
        <v>ND</v>
      </c>
      <c r="F82">
        <f>DATA!E83</f>
        <v>2200</v>
      </c>
      <c r="G82" t="str">
        <f>DATA!F83</f>
        <v>ND</v>
      </c>
      <c r="H82" t="str">
        <f>DATA!G83</f>
        <v>ND</v>
      </c>
      <c r="I82" t="str">
        <f>DATA!H83</f>
        <v>ND</v>
      </c>
      <c r="J82" t="str">
        <f>DATA!I83</f>
        <v>ND</v>
      </c>
      <c r="K82">
        <f>DATA!K83</f>
        <v>0</v>
      </c>
      <c r="L82" s="3" t="e">
        <f ca="1">linkURL(DATA!#REF!)</f>
        <v>#NAME?</v>
      </c>
      <c r="N82" s="2" t="s">
        <v>15</v>
      </c>
      <c r="O82" s="8" t="s">
        <v>137</v>
      </c>
    </row>
    <row r="83" spans="1:15" ht="13.2">
      <c r="A83" t="str">
        <f>TEXT(DATA!A83,"0000")</f>
        <v>0082</v>
      </c>
      <c r="B83" s="3" t="e">
        <f>DATA!#REF!</f>
        <v>#REF!</v>
      </c>
      <c r="C83">
        <f>DATA!B84</f>
        <v>517</v>
      </c>
      <c r="D83" s="45">
        <f>DATA!C84</f>
        <v>42781</v>
      </c>
      <c r="E83" t="str">
        <f>DATA!D84</f>
        <v>ND</v>
      </c>
      <c r="F83">
        <f>DATA!E84</f>
        <v>960</v>
      </c>
      <c r="G83" t="str">
        <f>DATA!F84</f>
        <v>ND</v>
      </c>
      <c r="H83" t="str">
        <f>DATA!G84</f>
        <v>ND</v>
      </c>
      <c r="I83" t="str">
        <f>DATA!H84</f>
        <v>ND</v>
      </c>
      <c r="J83" t="str">
        <f>DATA!I84</f>
        <v>ND</v>
      </c>
      <c r="K83">
        <f>DATA!K84</f>
        <v>0</v>
      </c>
      <c r="L83" s="3" t="e">
        <f ca="1">linkURL(DATA!#REF!)</f>
        <v>#NAME?</v>
      </c>
      <c r="N83" s="2" t="s">
        <v>15</v>
      </c>
      <c r="O83" s="8" t="s">
        <v>138</v>
      </c>
    </row>
    <row r="84" spans="1:15" ht="13.2">
      <c r="A84" t="str">
        <f>TEXT(DATA!A84,"0000")</f>
        <v>0083</v>
      </c>
      <c r="B84" s="3" t="e">
        <f>DATA!#REF!</f>
        <v>#REF!</v>
      </c>
      <c r="C84">
        <f>DATA!B85</f>
        <v>517</v>
      </c>
      <c r="D84" s="45">
        <f>DATA!C85</f>
        <v>42792</v>
      </c>
      <c r="E84" t="str">
        <f>DATA!D85</f>
        <v>ND</v>
      </c>
      <c r="F84">
        <f>DATA!E85</f>
        <v>1200</v>
      </c>
      <c r="G84" t="str">
        <f>DATA!F85</f>
        <v>ND</v>
      </c>
      <c r="H84" t="str">
        <f>DATA!G85</f>
        <v>ND</v>
      </c>
      <c r="I84" t="str">
        <f>DATA!H85</f>
        <v>ND</v>
      </c>
      <c r="J84" t="str">
        <f>DATA!I85</f>
        <v>ND</v>
      </c>
      <c r="K84">
        <f>DATA!K85</f>
        <v>0</v>
      </c>
      <c r="L84" s="3" t="e">
        <f ca="1">linkURL(DATA!#REF!)</f>
        <v>#NAME?</v>
      </c>
      <c r="N84" s="2" t="s">
        <v>15</v>
      </c>
      <c r="O84" s="8" t="s">
        <v>139</v>
      </c>
    </row>
    <row r="85" spans="1:15" ht="13.2">
      <c r="A85" t="str">
        <f>TEXT(DATA!A85,"0000")</f>
        <v>0084</v>
      </c>
      <c r="B85" s="3" t="e">
        <f>DATA!#REF!</f>
        <v>#REF!</v>
      </c>
      <c r="C85">
        <f>DATA!B86</f>
        <v>442</v>
      </c>
      <c r="D85" s="45">
        <f>DATA!C86</f>
        <v>42800</v>
      </c>
      <c r="E85">
        <f>DATA!D86</f>
        <v>6</v>
      </c>
      <c r="F85">
        <f>DATA!E86</f>
        <v>1200</v>
      </c>
      <c r="G85" t="str">
        <f>DATA!F86</f>
        <v>ND</v>
      </c>
      <c r="H85" t="str">
        <f>DATA!G86</f>
        <v>ND</v>
      </c>
      <c r="I85" t="str">
        <f>DATA!H86</f>
        <v>ND</v>
      </c>
      <c r="J85" t="str">
        <f>DATA!I86</f>
        <v>ND</v>
      </c>
      <c r="K85">
        <f>DATA!K86</f>
        <v>0</v>
      </c>
      <c r="L85" s="3" t="e">
        <f ca="1">linkURL(DATA!#REF!)</f>
        <v>#NAME?</v>
      </c>
      <c r="N85" s="2" t="s">
        <v>15</v>
      </c>
      <c r="O85" s="8" t="s">
        <v>140</v>
      </c>
    </row>
    <row r="86" spans="1:15" ht="13.2">
      <c r="A86" t="str">
        <f>TEXT(DATA!A86,"0000")</f>
        <v>0085</v>
      </c>
      <c r="B86" s="3" t="e">
        <f>DATA!#REF!</f>
        <v>#REF!</v>
      </c>
      <c r="C86">
        <f>DATA!B87</f>
        <v>442</v>
      </c>
      <c r="D86" s="45">
        <f>DATA!C87</f>
        <v>42807</v>
      </c>
      <c r="E86" t="str">
        <f>DATA!D87</f>
        <v>ND</v>
      </c>
      <c r="F86">
        <f>DATA!E87</f>
        <v>176</v>
      </c>
      <c r="G86" t="str">
        <f>DATA!F87</f>
        <v>ND</v>
      </c>
      <c r="H86" t="str">
        <f>DATA!G87</f>
        <v>ND</v>
      </c>
      <c r="I86" t="str">
        <f>DATA!H87</f>
        <v>ND</v>
      </c>
      <c r="J86" t="str">
        <f>DATA!I87</f>
        <v>ND</v>
      </c>
      <c r="K86">
        <f>DATA!K87</f>
        <v>0</v>
      </c>
      <c r="L86" s="3" t="e">
        <f ca="1">linkURL(DATA!#REF!)</f>
        <v>#NAME?</v>
      </c>
      <c r="N86" s="2" t="s">
        <v>15</v>
      </c>
      <c r="O86" s="8" t="s">
        <v>141</v>
      </c>
    </row>
    <row r="87" spans="1:15" ht="13.2">
      <c r="A87" t="str">
        <f>TEXT(DATA!A87,"0000")</f>
        <v>0086</v>
      </c>
      <c r="B87" s="3" t="e">
        <f>DATA!#REF!</f>
        <v>#REF!</v>
      </c>
      <c r="C87">
        <f>DATA!B88</f>
        <v>517</v>
      </c>
      <c r="D87" s="45">
        <f>DATA!C88</f>
        <v>42808</v>
      </c>
      <c r="E87" t="str">
        <f>DATA!D88</f>
        <v>ND</v>
      </c>
      <c r="F87">
        <f>DATA!E88</f>
        <v>880</v>
      </c>
      <c r="G87" t="str">
        <f>DATA!F88</f>
        <v>ND</v>
      </c>
      <c r="H87" t="str">
        <f>DATA!G88</f>
        <v>ND</v>
      </c>
      <c r="I87" t="str">
        <f>DATA!H88</f>
        <v>ND</v>
      </c>
      <c r="J87" t="str">
        <f>DATA!I88</f>
        <v>ND</v>
      </c>
      <c r="K87">
        <f>DATA!K88</f>
        <v>0</v>
      </c>
      <c r="L87" s="3" t="e">
        <f ca="1">linkURL(DATA!#REF!)</f>
        <v>#NAME?</v>
      </c>
      <c r="N87" s="2" t="s">
        <v>15</v>
      </c>
      <c r="O87" s="8" t="s">
        <v>142</v>
      </c>
    </row>
    <row r="88" spans="1:15" ht="13.2">
      <c r="A88" t="str">
        <f>TEXT(DATA!A88,"0000")</f>
        <v>0087</v>
      </c>
      <c r="B88" s="3" t="e">
        <f>DATA!#REF!</f>
        <v>#REF!</v>
      </c>
      <c r="C88">
        <f>DATA!B89</f>
        <v>517</v>
      </c>
      <c r="D88" s="45">
        <f>DATA!C89</f>
        <v>42829</v>
      </c>
      <c r="E88" t="str">
        <f>DATA!D89</f>
        <v>ND</v>
      </c>
      <c r="F88">
        <f>DATA!E89</f>
        <v>1400</v>
      </c>
      <c r="G88" t="str">
        <f>DATA!F89</f>
        <v>ND</v>
      </c>
      <c r="H88" t="str">
        <f>DATA!G89</f>
        <v>ND</v>
      </c>
      <c r="I88" t="str">
        <f>DATA!H89</f>
        <v>ND</v>
      </c>
      <c r="J88" t="str">
        <f>DATA!I89</f>
        <v>ND</v>
      </c>
      <c r="K88">
        <f>DATA!K89</f>
        <v>0</v>
      </c>
      <c r="L88" s="3" t="e">
        <f ca="1">linkURL(DATA!#REF!)</f>
        <v>#NAME?</v>
      </c>
      <c r="N88" s="2" t="s">
        <v>15</v>
      </c>
      <c r="O88" s="8" t="s">
        <v>143</v>
      </c>
    </row>
    <row r="89" spans="1:15" ht="13.2">
      <c r="A89" t="str">
        <f>TEXT(DATA!A89,"0000")</f>
        <v>0088</v>
      </c>
      <c r="B89" s="3" t="e">
        <f>DATA!#REF!</f>
        <v>#REF!</v>
      </c>
      <c r="C89">
        <f>DATA!B90</f>
        <v>644</v>
      </c>
      <c r="D89" s="45">
        <f>DATA!C90</f>
        <v>42829</v>
      </c>
      <c r="E89">
        <f>DATA!D90</f>
        <v>10</v>
      </c>
      <c r="F89">
        <f>DATA!E90</f>
        <v>600</v>
      </c>
      <c r="G89" t="str">
        <f>DATA!F90</f>
        <v>ND</v>
      </c>
      <c r="H89" t="str">
        <f>DATA!G90</f>
        <v>ND</v>
      </c>
      <c r="I89" t="str">
        <f>DATA!H90</f>
        <v>ND</v>
      </c>
      <c r="J89" t="str">
        <f>DATA!I90</f>
        <v>ND</v>
      </c>
      <c r="K89">
        <f>DATA!K90</f>
        <v>0</v>
      </c>
      <c r="L89" s="3" t="e">
        <f ca="1">linkURL(DATA!#REF!)</f>
        <v>#NAME?</v>
      </c>
      <c r="N89" s="2" t="s">
        <v>15</v>
      </c>
      <c r="O89" s="8" t="s">
        <v>144</v>
      </c>
    </row>
    <row r="90" spans="1:15" ht="13.2">
      <c r="A90" t="str">
        <f>TEXT(DATA!A90,"0000")</f>
        <v>0089</v>
      </c>
      <c r="B90" s="3" t="e">
        <f>DATA!#REF!</f>
        <v>#REF!</v>
      </c>
      <c r="C90">
        <f>DATA!B91</f>
        <v>442</v>
      </c>
      <c r="D90" s="45">
        <f>DATA!C91</f>
        <v>42842</v>
      </c>
      <c r="E90" t="str">
        <f>DATA!D91</f>
        <v>ND</v>
      </c>
      <c r="F90">
        <f>DATA!E91</f>
        <v>172</v>
      </c>
      <c r="G90" t="str">
        <f>DATA!F91</f>
        <v>ND</v>
      </c>
      <c r="H90" t="str">
        <f>DATA!G91</f>
        <v>ND</v>
      </c>
      <c r="I90" t="str">
        <f>DATA!H91</f>
        <v>ND</v>
      </c>
      <c r="J90" t="str">
        <f>DATA!I91</f>
        <v>ND</v>
      </c>
      <c r="K90">
        <f>DATA!K91</f>
        <v>0</v>
      </c>
      <c r="L90" s="3" t="e">
        <f ca="1">linkURL(DATA!#REF!)</f>
        <v>#NAME?</v>
      </c>
      <c r="N90" s="2" t="s">
        <v>15</v>
      </c>
      <c r="O90" s="8" t="s">
        <v>145</v>
      </c>
    </row>
    <row r="91" spans="1:15" ht="13.2">
      <c r="A91" t="str">
        <f>TEXT(DATA!A91,"0000")</f>
        <v>0090</v>
      </c>
      <c r="B91" s="3" t="e">
        <f>DATA!#REF!</f>
        <v>#REF!</v>
      </c>
      <c r="C91">
        <f>DATA!B92</f>
        <v>517</v>
      </c>
      <c r="D91" s="45">
        <f>DATA!C92</f>
        <v>42843</v>
      </c>
      <c r="E91" t="str">
        <f>DATA!D92</f>
        <v>ND</v>
      </c>
      <c r="F91">
        <f>DATA!E92</f>
        <v>832</v>
      </c>
      <c r="G91" t="str">
        <f>DATA!F92</f>
        <v>ND</v>
      </c>
      <c r="H91" t="str">
        <f>DATA!G92</f>
        <v>ND</v>
      </c>
      <c r="I91" t="str">
        <f>DATA!H92</f>
        <v>ND</v>
      </c>
      <c r="J91" t="str">
        <f>DATA!I92</f>
        <v>ND</v>
      </c>
      <c r="K91">
        <f>DATA!K92</f>
        <v>0</v>
      </c>
      <c r="L91" s="3" t="e">
        <f ca="1">linkURL(DATA!#REF!)</f>
        <v>#NAME?</v>
      </c>
      <c r="N91" s="2" t="s">
        <v>15</v>
      </c>
      <c r="O91" s="8" t="s">
        <v>146</v>
      </c>
    </row>
    <row r="92" spans="1:15" ht="13.2">
      <c r="A92" t="str">
        <f>TEXT(DATA!A92,"0000")</f>
        <v>0091</v>
      </c>
      <c r="B92" s="3" t="e">
        <f>DATA!#REF!</f>
        <v>#REF!</v>
      </c>
      <c r="C92">
        <f>DATA!B93</f>
        <v>517</v>
      </c>
      <c r="D92" s="45">
        <f>DATA!C93</f>
        <v>42857</v>
      </c>
      <c r="E92" t="str">
        <f>DATA!D93</f>
        <v>ND</v>
      </c>
      <c r="F92">
        <f>DATA!E93</f>
        <v>211000</v>
      </c>
      <c r="G92" t="str">
        <f>DATA!F93</f>
        <v>ND</v>
      </c>
      <c r="H92" t="str">
        <f>DATA!G93</f>
        <v>ND</v>
      </c>
      <c r="I92" t="str">
        <f>DATA!H93</f>
        <v>ND</v>
      </c>
      <c r="J92" t="str">
        <f>DATA!I93</f>
        <v>ND</v>
      </c>
      <c r="K92" t="str">
        <f>DATA!K93</f>
        <v>Note 12</v>
      </c>
      <c r="L92" s="3" t="e">
        <f ca="1">linkURL(DATA!#REF!)</f>
        <v>#NAME?</v>
      </c>
      <c r="N92" s="2" t="s">
        <v>15</v>
      </c>
      <c r="O92" s="8" t="s">
        <v>147</v>
      </c>
    </row>
    <row r="93" spans="1:15" ht="13.2">
      <c r="A93" t="str">
        <f>TEXT(DATA!A93,"0000")</f>
        <v>0092</v>
      </c>
      <c r="B93" s="46" t="e">
        <f>DATA!#REF!</f>
        <v>#REF!</v>
      </c>
      <c r="C93">
        <f>DATA!B94</f>
        <v>442</v>
      </c>
      <c r="D93" s="45">
        <f>DATA!C94</f>
        <v>42891</v>
      </c>
      <c r="E93" t="str">
        <f>DATA!D94</f>
        <v>ND</v>
      </c>
      <c r="F93">
        <f>DATA!E94</f>
        <v>248</v>
      </c>
      <c r="G93" t="str">
        <f>DATA!F94</f>
        <v>ND</v>
      </c>
      <c r="H93" t="str">
        <f>DATA!G94</f>
        <v>ND</v>
      </c>
      <c r="I93" t="str">
        <f>DATA!H94</f>
        <v>ND</v>
      </c>
      <c r="J93" t="str">
        <f>DATA!I94</f>
        <v>ND</v>
      </c>
      <c r="K93">
        <f>DATA!K94</f>
        <v>0</v>
      </c>
      <c r="L93" s="3" t="e">
        <f ca="1">linkURL(DATA!#REF!)</f>
        <v>#NAME?</v>
      </c>
      <c r="N93" s="2" t="s">
        <v>15</v>
      </c>
      <c r="O93" s="8" t="s">
        <v>148</v>
      </c>
    </row>
    <row r="94" spans="1:15" ht="13.2">
      <c r="A94" t="str">
        <f>TEXT(DATA!A94,"0000")</f>
        <v>0093</v>
      </c>
      <c r="B94" s="3" t="e">
        <f>DATA!#REF!</f>
        <v>#REF!</v>
      </c>
      <c r="C94">
        <f>DATA!B95</f>
        <v>517</v>
      </c>
      <c r="D94" s="45">
        <f>DATA!C95</f>
        <v>42892</v>
      </c>
      <c r="E94" t="str">
        <f>DATA!D95</f>
        <v>ND</v>
      </c>
      <c r="F94">
        <f>DATA!E95</f>
        <v>1180</v>
      </c>
      <c r="G94" t="str">
        <f>DATA!F95</f>
        <v>ND</v>
      </c>
      <c r="H94" t="str">
        <f>DATA!G95</f>
        <v>ND</v>
      </c>
      <c r="I94" t="str">
        <f>DATA!H95</f>
        <v>ND</v>
      </c>
      <c r="J94" t="str">
        <f>DATA!I95</f>
        <v>ND</v>
      </c>
      <c r="K94">
        <f>DATA!K95</f>
        <v>0</v>
      </c>
      <c r="L94" s="3" t="e">
        <f ca="1">linkURL(DATA!#REF!)</f>
        <v>#NAME?</v>
      </c>
      <c r="N94" s="2" t="s">
        <v>15</v>
      </c>
      <c r="O94" s="8" t="s">
        <v>149</v>
      </c>
    </row>
    <row r="95" spans="1:15" ht="13.2">
      <c r="A95" t="str">
        <f>TEXT(DATA!A95,"0000")</f>
        <v>0094</v>
      </c>
      <c r="B95" s="3" t="e">
        <f>DATA!#REF!</f>
        <v>#REF!</v>
      </c>
      <c r="C95">
        <f>DATA!B96</f>
        <v>644</v>
      </c>
      <c r="D95" s="45">
        <f>DATA!C96</f>
        <v>42892</v>
      </c>
      <c r="E95">
        <f>DATA!D96</f>
        <v>2</v>
      </c>
      <c r="F95">
        <f>DATA!E96</f>
        <v>4200</v>
      </c>
      <c r="G95" t="str">
        <f>DATA!F96</f>
        <v>ND</v>
      </c>
      <c r="H95" t="str">
        <f>DATA!G96</f>
        <v>ND</v>
      </c>
      <c r="I95" t="str">
        <f>DATA!H96</f>
        <v>ND</v>
      </c>
      <c r="J95" t="str">
        <f>DATA!I96</f>
        <v>ND</v>
      </c>
      <c r="K95">
        <f>DATA!K96</f>
        <v>0</v>
      </c>
      <c r="L95" s="3" t="e">
        <f ca="1">linkURL(DATA!#REF!)</f>
        <v>#NAME?</v>
      </c>
      <c r="N95" s="2" t="s">
        <v>15</v>
      </c>
      <c r="O95" s="8" t="s">
        <v>150</v>
      </c>
    </row>
    <row r="96" spans="1:15" ht="13.2">
      <c r="A96" t="str">
        <f>TEXT(DATA!A96,"0000")</f>
        <v>0095</v>
      </c>
      <c r="B96" s="3" t="e">
        <f>DATA!#REF!</f>
        <v>#REF!</v>
      </c>
      <c r="C96">
        <f>DATA!B97</f>
        <v>517</v>
      </c>
      <c r="D96" s="45">
        <f>DATA!C97</f>
        <v>42920</v>
      </c>
      <c r="E96" t="str">
        <f>DATA!D97</f>
        <v>ND</v>
      </c>
      <c r="F96">
        <f>DATA!E97</f>
        <v>640</v>
      </c>
      <c r="G96" t="str">
        <f>DATA!F97</f>
        <v>ND</v>
      </c>
      <c r="H96" t="str">
        <f>DATA!G97</f>
        <v>ND</v>
      </c>
      <c r="I96" t="str">
        <f>DATA!H97</f>
        <v>ND</v>
      </c>
      <c r="J96" t="str">
        <f>DATA!I97</f>
        <v>ND</v>
      </c>
      <c r="K96">
        <f>DATA!K97</f>
        <v>0</v>
      </c>
      <c r="L96" s="3" t="e">
        <f ca="1">linkURL(DATA!#REF!)</f>
        <v>#NAME?</v>
      </c>
      <c r="N96" s="2" t="s">
        <v>15</v>
      </c>
      <c r="O96" s="8" t="s">
        <v>151</v>
      </c>
    </row>
    <row r="97" spans="1:15" ht="13.2">
      <c r="A97" t="str">
        <f>TEXT(DATA!A97,"0000")</f>
        <v>0096</v>
      </c>
      <c r="B97" s="3" t="e">
        <f>DATA!#REF!</f>
        <v>#REF!</v>
      </c>
      <c r="C97">
        <f>DATA!B98</f>
        <v>644</v>
      </c>
      <c r="D97" s="45" t="e">
        <f>DATA!#REF!</f>
        <v>#REF!</v>
      </c>
      <c r="E97" t="str">
        <f>DATA!D98</f>
        <v>ND</v>
      </c>
      <c r="F97">
        <f>DATA!E98</f>
        <v>2200</v>
      </c>
      <c r="G97" t="str">
        <f>DATA!F98</f>
        <v>ND</v>
      </c>
      <c r="H97" t="str">
        <f>DATA!G98</f>
        <v>ND</v>
      </c>
      <c r="I97" t="str">
        <f>DATA!H98</f>
        <v>ND</v>
      </c>
      <c r="J97" t="str">
        <f>DATA!I98</f>
        <v>ND</v>
      </c>
      <c r="K97">
        <f>DATA!K98</f>
        <v>0</v>
      </c>
      <c r="L97" s="3" t="e">
        <f ca="1">linkURL(DATA!#REF!)</f>
        <v>#NAME?</v>
      </c>
      <c r="N97" s="2" t="s">
        <v>15</v>
      </c>
      <c r="O97" s="8" t="s">
        <v>152</v>
      </c>
    </row>
    <row r="98" spans="1:15" ht="13.2">
      <c r="A98" t="str">
        <f>TEXT(DATA!A98,"0000")</f>
        <v>0097</v>
      </c>
      <c r="B98" s="3" t="e">
        <f>DATA!#REF!</f>
        <v>#REF!</v>
      </c>
      <c r="C98">
        <f>DATA!B99</f>
        <v>442</v>
      </c>
      <c r="D98" s="45">
        <f>DATA!C99</f>
        <v>42921</v>
      </c>
      <c r="E98" t="str">
        <f>DATA!D99</f>
        <v>ND</v>
      </c>
      <c r="F98">
        <f>DATA!E99</f>
        <v>54</v>
      </c>
      <c r="G98" t="str">
        <f>DATA!F99</f>
        <v>ND</v>
      </c>
      <c r="H98" t="str">
        <f>DATA!G99</f>
        <v>ND</v>
      </c>
      <c r="I98" t="str">
        <f>DATA!H99</f>
        <v>ND</v>
      </c>
      <c r="J98" t="str">
        <f>DATA!I99</f>
        <v>ND</v>
      </c>
      <c r="K98">
        <f>DATA!K99</f>
        <v>0</v>
      </c>
      <c r="L98" s="3" t="e">
        <f ca="1">linkURL(DATA!#REF!)</f>
        <v>#NAME?</v>
      </c>
      <c r="N98" s="2" t="s">
        <v>15</v>
      </c>
      <c r="O98" s="8" t="s">
        <v>153</v>
      </c>
    </row>
    <row r="99" spans="1:15" ht="13.2">
      <c r="A99" t="str">
        <f>TEXT(DATA!A99,"0000")</f>
        <v>0098</v>
      </c>
      <c r="B99" s="3" t="e">
        <f>DATA!#REF!</f>
        <v>#REF!</v>
      </c>
      <c r="C99">
        <f>DATA!B100</f>
        <v>252</v>
      </c>
      <c r="D99" s="45">
        <f>DATA!C100</f>
        <v>42928</v>
      </c>
      <c r="E99" t="str">
        <f>DATA!D100</f>
        <v>ND</v>
      </c>
      <c r="F99">
        <f>DATA!E100</f>
        <v>104</v>
      </c>
      <c r="G99" t="str">
        <f>DATA!F100</f>
        <v>ND</v>
      </c>
      <c r="H99" t="str">
        <f>DATA!G100</f>
        <v>ND</v>
      </c>
      <c r="I99" t="str">
        <f>DATA!H100</f>
        <v>ND</v>
      </c>
      <c r="J99" t="str">
        <f>DATA!I100</f>
        <v>ND</v>
      </c>
      <c r="K99" t="str">
        <f>DATA!K100</f>
        <v>Note 13</v>
      </c>
      <c r="L99" s="3" t="e">
        <f ca="1">linkURL(DATA!#REF!)</f>
        <v>#NAME?</v>
      </c>
      <c r="N99" s="2" t="s">
        <v>15</v>
      </c>
      <c r="O99" s="8" t="s">
        <v>154</v>
      </c>
    </row>
    <row r="100" spans="1:15" ht="13.2">
      <c r="A100" t="str">
        <f>TEXT(DATA!A100,"0000")</f>
        <v>0099</v>
      </c>
      <c r="B100" s="3" t="e">
        <f>DATA!#REF!</f>
        <v>#REF!</v>
      </c>
      <c r="C100">
        <f>DATA!B101</f>
        <v>644</v>
      </c>
      <c r="D100" s="45">
        <f>DATA!C101</f>
        <v>42928</v>
      </c>
      <c r="E100">
        <f>DATA!D101</f>
        <v>2</v>
      </c>
      <c r="F100">
        <f>DATA!E101</f>
        <v>752</v>
      </c>
      <c r="G100" t="str">
        <f>DATA!F101</f>
        <v>ND</v>
      </c>
      <c r="H100" t="str">
        <f>DATA!G101</f>
        <v>ND</v>
      </c>
      <c r="I100" t="str">
        <f>DATA!H101</f>
        <v>ND</v>
      </c>
      <c r="J100" t="str">
        <f>DATA!I101</f>
        <v>ND</v>
      </c>
      <c r="K100">
        <f>DATA!K101</f>
        <v>0</v>
      </c>
      <c r="L100" s="3" t="e">
        <f ca="1">linkURL(DATA!#REF!)</f>
        <v>#NAME?</v>
      </c>
      <c r="N100" s="2" t="s">
        <v>15</v>
      </c>
      <c r="O100" s="8" t="s">
        <v>155</v>
      </c>
    </row>
    <row r="101" spans="1:15" ht="13.2">
      <c r="A101" t="str">
        <f>TEXT(DATA!A101,"0000")</f>
        <v>0100</v>
      </c>
      <c r="B101" t="e">
        <f>DATA!#REF!</f>
        <v>#REF!</v>
      </c>
      <c r="C101">
        <f>DATA!B102</f>
        <v>517</v>
      </c>
      <c r="D101" s="45">
        <f>DATA!C102</f>
        <v>42934</v>
      </c>
      <c r="E101" t="str">
        <f>DATA!D102</f>
        <v>ND</v>
      </c>
      <c r="F101">
        <f>DATA!E102</f>
        <v>600</v>
      </c>
      <c r="G101" t="str">
        <f>DATA!F102</f>
        <v>ND</v>
      </c>
      <c r="H101" t="str">
        <f>DATA!G102</f>
        <v>ND</v>
      </c>
      <c r="I101" t="str">
        <f>DATA!H102</f>
        <v>ND</v>
      </c>
      <c r="J101" t="str">
        <f>DATA!I102</f>
        <v>ND</v>
      </c>
      <c r="K101">
        <f>DATA!K102</f>
        <v>0</v>
      </c>
      <c r="L101" t="e">
        <f ca="1">linkURL(DATA!#REF!)</f>
        <v>#NAME?</v>
      </c>
      <c r="N101" s="2" t="s">
        <v>15</v>
      </c>
      <c r="O101" s="2"/>
    </row>
    <row r="102" spans="1:15" ht="13.2">
      <c r="A102" t="str">
        <f>TEXT(DATA!A102,"0000")</f>
        <v>0101</v>
      </c>
      <c r="B102" t="e">
        <f>DATA!#REF!</f>
        <v>#REF!</v>
      </c>
      <c r="C102">
        <f>DATA!B103</f>
        <v>0</v>
      </c>
      <c r="D102" s="45">
        <f>DATA!C103</f>
        <v>0</v>
      </c>
      <c r="E102">
        <f>DATA!D103</f>
        <v>0</v>
      </c>
      <c r="F102">
        <f>DATA!E103</f>
        <v>0</v>
      </c>
      <c r="G102">
        <f>DATA!F103</f>
        <v>0</v>
      </c>
      <c r="H102">
        <f>DATA!G103</f>
        <v>0</v>
      </c>
      <c r="I102">
        <f>DATA!H103</f>
        <v>0</v>
      </c>
      <c r="J102">
        <f>DATA!I103</f>
        <v>0</v>
      </c>
      <c r="K102">
        <f>DATA!K103</f>
        <v>0</v>
      </c>
      <c r="L102" t="e">
        <f ca="1">linkURL(DATA!#REF!)</f>
        <v>#NAME?</v>
      </c>
      <c r="N102" s="2" t="s">
        <v>15</v>
      </c>
      <c r="O102" s="2"/>
    </row>
    <row r="103" spans="1:15" ht="13.2">
      <c r="A103" t="str">
        <f>TEXT(DATA!A103,"0000")</f>
        <v>0102</v>
      </c>
      <c r="B103" t="e">
        <f>DATA!#REF!</f>
        <v>#REF!</v>
      </c>
      <c r="C103">
        <f>DATA!B104</f>
        <v>0</v>
      </c>
      <c r="D103" s="45">
        <f>DATA!C104</f>
        <v>0</v>
      </c>
      <c r="E103">
        <f>DATA!D104</f>
        <v>0</v>
      </c>
      <c r="F103">
        <f>DATA!E104</f>
        <v>0</v>
      </c>
      <c r="G103">
        <f>DATA!F104</f>
        <v>0</v>
      </c>
      <c r="H103">
        <f>DATA!G104</f>
        <v>0</v>
      </c>
      <c r="I103">
        <f>DATA!H104</f>
        <v>0</v>
      </c>
      <c r="J103">
        <f>DATA!I104</f>
        <v>0</v>
      </c>
      <c r="K103">
        <f>DATA!K104</f>
        <v>0</v>
      </c>
      <c r="L103" t="e">
        <f ca="1">linkURL(DATA!#REF!)</f>
        <v>#NAME?</v>
      </c>
      <c r="N103" s="2" t="s">
        <v>15</v>
      </c>
      <c r="O103" s="2"/>
    </row>
    <row r="104" spans="1:15" ht="13.2">
      <c r="A104" t="str">
        <f>TEXT(DATA!A104,"0000")</f>
        <v>0103</v>
      </c>
      <c r="B104" t="e">
        <f>DATA!#REF!</f>
        <v>#REF!</v>
      </c>
      <c r="C104">
        <f>DATA!B105</f>
        <v>0</v>
      </c>
      <c r="D104" s="45">
        <f>DATA!C105</f>
        <v>0</v>
      </c>
      <c r="E104">
        <f>DATA!D105</f>
        <v>0</v>
      </c>
      <c r="F104">
        <f>DATA!E105</f>
        <v>0</v>
      </c>
      <c r="G104">
        <f>DATA!F105</f>
        <v>0</v>
      </c>
      <c r="H104">
        <f>DATA!G105</f>
        <v>0</v>
      </c>
      <c r="I104">
        <f>DATA!H105</f>
        <v>0</v>
      </c>
      <c r="J104">
        <f>DATA!I105</f>
        <v>0</v>
      </c>
      <c r="K104">
        <f>DATA!K105</f>
        <v>0</v>
      </c>
      <c r="L104" t="e">
        <f ca="1">linkURL(DATA!#REF!)</f>
        <v>#NAME?</v>
      </c>
      <c r="N104" s="2" t="s">
        <v>15</v>
      </c>
      <c r="O104" s="2"/>
    </row>
    <row r="105" spans="1:15" ht="13.2">
      <c r="A105" t="str">
        <f>TEXT(DATA!A105,"0000")</f>
        <v>0104</v>
      </c>
      <c r="B105" t="e">
        <f>DATA!#REF!</f>
        <v>#REF!</v>
      </c>
      <c r="C105">
        <f>DATA!B106</f>
        <v>0</v>
      </c>
      <c r="D105" s="45">
        <f>DATA!C106</f>
        <v>0</v>
      </c>
      <c r="E105">
        <f>DATA!D106</f>
        <v>0</v>
      </c>
      <c r="F105">
        <f>DATA!E106</f>
        <v>0</v>
      </c>
      <c r="G105">
        <f>DATA!F106</f>
        <v>0</v>
      </c>
      <c r="H105">
        <f>DATA!G106</f>
        <v>0</v>
      </c>
      <c r="I105">
        <f>DATA!H106</f>
        <v>0</v>
      </c>
      <c r="J105">
        <f>DATA!I106</f>
        <v>0</v>
      </c>
      <c r="K105">
        <f>DATA!K106</f>
        <v>0</v>
      </c>
      <c r="L105" t="e">
        <f ca="1">linkURL(DATA!#REF!)</f>
        <v>#NAME?</v>
      </c>
      <c r="N105" s="2" t="s">
        <v>15</v>
      </c>
    </row>
    <row r="106" spans="1:15" ht="13.2">
      <c r="A106" t="str">
        <f>TEXT(DATA!A106,"0000")</f>
        <v>0105</v>
      </c>
      <c r="B106" t="e">
        <f>DATA!#REF!</f>
        <v>#REF!</v>
      </c>
      <c r="C106">
        <f>DATA!B107</f>
        <v>0</v>
      </c>
      <c r="D106" s="45">
        <f>DATA!C107</f>
        <v>0</v>
      </c>
      <c r="E106">
        <f>DATA!D107</f>
        <v>0</v>
      </c>
      <c r="F106">
        <f>DATA!E107</f>
        <v>0</v>
      </c>
      <c r="G106">
        <f>DATA!F107</f>
        <v>0</v>
      </c>
      <c r="H106">
        <f>DATA!G107</f>
        <v>0</v>
      </c>
      <c r="I106">
        <f>DATA!H107</f>
        <v>0</v>
      </c>
      <c r="J106">
        <f>DATA!I107</f>
        <v>0</v>
      </c>
      <c r="K106">
        <f>DATA!K107</f>
        <v>0</v>
      </c>
      <c r="L106" t="e">
        <f ca="1">linkURL(DATA!#REF!)</f>
        <v>#NAME?</v>
      </c>
      <c r="N106" s="2" t="s">
        <v>15</v>
      </c>
    </row>
    <row r="107" spans="1:15" ht="13.2">
      <c r="A107" t="e">
        <f>LEFT(DATA!#REF!,FIND(")",DATA!#REF!)-1)</f>
        <v>#REF!</v>
      </c>
      <c r="M107" t="e">
        <f>RIGHT(DATA!#REF!,LEN(DATA!#REF!)-FIND(")",DATA!#REF!))</f>
        <v>#REF!</v>
      </c>
      <c r="N107" s="2" t="s">
        <v>156</v>
      </c>
    </row>
    <row r="108" spans="1:15" ht="13.2">
      <c r="A108" t="e">
        <f>LEFT(DATA!#REF!,FIND(")",DATA!#REF!)-1)</f>
        <v>#REF!</v>
      </c>
      <c r="B108" t="e">
        <f>DATA!#REF!</f>
        <v>#REF!</v>
      </c>
      <c r="C108" t="e">
        <f>DATA!#REF!</f>
        <v>#REF!</v>
      </c>
      <c r="D108" t="e">
        <f>DATA!#REF!</f>
        <v>#REF!</v>
      </c>
      <c r="G108">
        <f>DATA!F114</f>
        <v>0</v>
      </c>
      <c r="H108">
        <f>DATA!G114</f>
        <v>0</v>
      </c>
      <c r="I108">
        <f>DATA!H114</f>
        <v>0</v>
      </c>
      <c r="J108">
        <f>DATA!I114</f>
        <v>0</v>
      </c>
      <c r="K108">
        <f>DATA!K114</f>
        <v>0</v>
      </c>
      <c r="M108" t="e">
        <f>RIGHT(DATA!#REF!,LEN(DATA!#REF!)-FIND(")",DATA!#REF!))</f>
        <v>#REF!</v>
      </c>
      <c r="N108" s="2" t="s">
        <v>156</v>
      </c>
    </row>
    <row r="109" spans="1:15" ht="13.2">
      <c r="A109" t="e">
        <f>LEFT(#REF!,FIND(")",#REF!)-1)</f>
        <v>#REF!</v>
      </c>
      <c r="B109" t="e">
        <f>DATA!#REF!</f>
        <v>#REF!</v>
      </c>
      <c r="C109" t="e">
        <f>DATA!#REF!</f>
        <v>#REF!</v>
      </c>
      <c r="D109" t="e">
        <f>DATA!#REF!</f>
        <v>#REF!</v>
      </c>
      <c r="G109">
        <f>DATA!F115</f>
        <v>0</v>
      </c>
      <c r="H109">
        <f>DATA!G115</f>
        <v>0</v>
      </c>
      <c r="I109">
        <f>DATA!H115</f>
        <v>0</v>
      </c>
      <c r="J109">
        <f>DATA!I115</f>
        <v>0</v>
      </c>
      <c r="K109">
        <f>DATA!K115</f>
        <v>0</v>
      </c>
      <c r="M109" t="e">
        <f>RIGHT(#REF!,LEN(#REF!)-FIND(")",#REF!))</f>
        <v>#REF!</v>
      </c>
      <c r="N109" s="2" t="s">
        <v>156</v>
      </c>
    </row>
    <row r="110" spans="1:15" ht="13.2">
      <c r="A110" t="e">
        <f>LEFT(DATA!#REF!,FIND(")",DATA!#REF!)-1)</f>
        <v>#REF!</v>
      </c>
      <c r="B110" t="e">
        <f>DATA!#REF!</f>
        <v>#REF!</v>
      </c>
      <c r="C110" t="e">
        <f>DATA!#REF!</f>
        <v>#REF!</v>
      </c>
      <c r="D110" t="e">
        <f>DATA!#REF!</f>
        <v>#REF!</v>
      </c>
      <c r="G110">
        <f>DATA!F116</f>
        <v>0</v>
      </c>
      <c r="H110">
        <f>DATA!G116</f>
        <v>0</v>
      </c>
      <c r="I110">
        <f>DATA!H116</f>
        <v>0</v>
      </c>
      <c r="J110">
        <f>DATA!I116</f>
        <v>0</v>
      </c>
      <c r="K110">
        <f>DATA!K116</f>
        <v>0</v>
      </c>
      <c r="M110" t="e">
        <f>RIGHT(DATA!#REF!,LEN(DATA!#REF!)-FIND(")",DATA!#REF!))</f>
        <v>#REF!</v>
      </c>
      <c r="N110" s="2" t="s">
        <v>156</v>
      </c>
    </row>
    <row r="111" spans="1:15" ht="13.2">
      <c r="A111" t="e">
        <f>LEFT(DATA!#REF!,FIND(")",DATA!#REF!)-1)</f>
        <v>#REF!</v>
      </c>
      <c r="B111" t="e">
        <f>DATA!#REF!</f>
        <v>#REF!</v>
      </c>
      <c r="C111" t="e">
        <f>DATA!#REF!</f>
        <v>#REF!</v>
      </c>
      <c r="D111" t="e">
        <f>DATA!#REF!</f>
        <v>#REF!</v>
      </c>
      <c r="G111">
        <f>DATA!F117</f>
        <v>0</v>
      </c>
      <c r="H111">
        <f>DATA!G117</f>
        <v>0</v>
      </c>
      <c r="I111">
        <f>DATA!H117</f>
        <v>0</v>
      </c>
      <c r="J111">
        <f>DATA!I117</f>
        <v>0</v>
      </c>
      <c r="K111">
        <f>DATA!K117</f>
        <v>0</v>
      </c>
      <c r="M111" t="e">
        <f>RIGHT(DATA!#REF!,LEN(DATA!#REF!)-FIND(")",DATA!#REF!))</f>
        <v>#REF!</v>
      </c>
      <c r="N111" s="2" t="s">
        <v>156</v>
      </c>
    </row>
    <row r="112" spans="1:15" ht="13.2">
      <c r="A112" t="e">
        <f>LEFT(DATA!#REF!,FIND(")",DATA!#REF!)-1)</f>
        <v>#REF!</v>
      </c>
      <c r="B112" t="e">
        <f>DATA!#REF!</f>
        <v>#REF!</v>
      </c>
      <c r="C112" t="e">
        <f>DATA!#REF!</f>
        <v>#REF!</v>
      </c>
      <c r="D112" t="e">
        <f>DATA!#REF!</f>
        <v>#REF!</v>
      </c>
      <c r="G112">
        <f>DATA!F118</f>
        <v>0</v>
      </c>
      <c r="H112">
        <f>DATA!G118</f>
        <v>0</v>
      </c>
      <c r="I112">
        <f>DATA!H118</f>
        <v>0</v>
      </c>
      <c r="J112">
        <f>DATA!I118</f>
        <v>0</v>
      </c>
      <c r="K112">
        <f>DATA!K118</f>
        <v>0</v>
      </c>
      <c r="M112" t="e">
        <f>RIGHT(DATA!#REF!,LEN(DATA!#REF!)-FIND(")",DATA!#REF!))</f>
        <v>#REF!</v>
      </c>
      <c r="N112" s="2" t="s">
        <v>156</v>
      </c>
    </row>
    <row r="113" spans="1:14" ht="13.2">
      <c r="A113" t="e">
        <f>LEFT(DATA!#REF!,FIND(")",DATA!#REF!)-1)</f>
        <v>#REF!</v>
      </c>
      <c r="B113" t="e">
        <f>DATA!#REF!</f>
        <v>#REF!</v>
      </c>
      <c r="C113" t="e">
        <f>DATA!#REF!</f>
        <v>#REF!</v>
      </c>
      <c r="D113" t="e">
        <f>DATA!#REF!</f>
        <v>#REF!</v>
      </c>
      <c r="G113">
        <f>DATA!F119</f>
        <v>0</v>
      </c>
      <c r="H113">
        <f>DATA!G119</f>
        <v>0</v>
      </c>
      <c r="I113">
        <f>DATA!H119</f>
        <v>0</v>
      </c>
      <c r="J113">
        <f>DATA!I119</f>
        <v>0</v>
      </c>
      <c r="M113" t="e">
        <f>RIGHT(DATA!#REF!,LEN(DATA!#REF!)-FIND(")",DATA!#REF!))</f>
        <v>#REF!</v>
      </c>
      <c r="N113" s="2" t="s">
        <v>156</v>
      </c>
    </row>
    <row r="114" spans="1:14" ht="13.2">
      <c r="A114" t="e">
        <f>LEFT(DATA!#REF!,FIND(")",DATA!#REF!)-1)</f>
        <v>#REF!</v>
      </c>
      <c r="B114" t="e">
        <f>DATA!#REF!</f>
        <v>#REF!</v>
      </c>
      <c r="C114" t="e">
        <f>DATA!#REF!</f>
        <v>#REF!</v>
      </c>
      <c r="D114" t="e">
        <f>DATA!#REF!</f>
        <v>#REF!</v>
      </c>
      <c r="G114">
        <f>DATA!F120</f>
        <v>0</v>
      </c>
      <c r="H114">
        <f>DATA!G120</f>
        <v>0</v>
      </c>
      <c r="I114">
        <f>DATA!H120</f>
        <v>0</v>
      </c>
      <c r="J114">
        <f>DATA!I120</f>
        <v>0</v>
      </c>
      <c r="M114" t="e">
        <f>RIGHT(DATA!#REF!,LEN(DATA!#REF!)-FIND(")",DATA!#REF!))</f>
        <v>#REF!</v>
      </c>
      <c r="N114" s="2" t="s">
        <v>156</v>
      </c>
    </row>
    <row r="115" spans="1:14" ht="13.2">
      <c r="A115" t="e">
        <f>LEFT(DATA!#REF!,FIND(")",DATA!#REF!)-1)</f>
        <v>#REF!</v>
      </c>
      <c r="B115" t="e">
        <f>DATA!#REF!</f>
        <v>#REF!</v>
      </c>
      <c r="C115" t="e">
        <f>DATA!#REF!</f>
        <v>#REF!</v>
      </c>
      <c r="D115" t="e">
        <f>DATA!#REF!</f>
        <v>#REF!</v>
      </c>
      <c r="G115">
        <f>DATA!F121</f>
        <v>0</v>
      </c>
      <c r="H115">
        <f>DATA!G121</f>
        <v>0</v>
      </c>
      <c r="I115">
        <f>DATA!H121</f>
        <v>0</v>
      </c>
      <c r="J115">
        <f>DATA!I121</f>
        <v>0</v>
      </c>
      <c r="M115" t="e">
        <f>RIGHT(DATA!#REF!,LEN(DATA!#REF!)-FIND(")",DATA!#REF!))</f>
        <v>#REF!</v>
      </c>
      <c r="N115" s="2" t="s">
        <v>156</v>
      </c>
    </row>
    <row r="116" spans="1:14" ht="13.2">
      <c r="A116" t="e">
        <f>LEFT(DATA!#REF!,FIND(")",DATA!#REF!)-1)</f>
        <v>#REF!</v>
      </c>
      <c r="B116" t="e">
        <f>DATA!#REF!</f>
        <v>#REF!</v>
      </c>
      <c r="C116" t="e">
        <f>DATA!#REF!</f>
        <v>#REF!</v>
      </c>
      <c r="D116" t="e">
        <f>DATA!#REF!</f>
        <v>#REF!</v>
      </c>
      <c r="G116">
        <f>DATA!F123</f>
        <v>0</v>
      </c>
      <c r="H116">
        <f>DATA!G123</f>
        <v>0</v>
      </c>
      <c r="I116">
        <f>DATA!H123</f>
        <v>0</v>
      </c>
      <c r="J116">
        <f>DATA!I123</f>
        <v>0</v>
      </c>
      <c r="M116" t="e">
        <f>RIGHT(DATA!#REF!,LEN(DATA!#REF!)-FIND(")",DATA!#REF!))</f>
        <v>#REF!</v>
      </c>
      <c r="N116" s="2" t="s">
        <v>156</v>
      </c>
    </row>
    <row r="117" spans="1:14" ht="13.2">
      <c r="A117" t="e">
        <f>LEFT(DATA!#REF!,FIND(")",DATA!#REF!)-1)</f>
        <v>#REF!</v>
      </c>
      <c r="B117" t="e">
        <f>DATA!#REF!</f>
        <v>#REF!</v>
      </c>
      <c r="C117" t="e">
        <f>DATA!#REF!</f>
        <v>#REF!</v>
      </c>
      <c r="D117" t="e">
        <f>DATA!#REF!</f>
        <v>#REF!</v>
      </c>
      <c r="G117">
        <f>DATA!F125</f>
        <v>0</v>
      </c>
      <c r="H117">
        <f>DATA!G125</f>
        <v>0</v>
      </c>
      <c r="I117">
        <f>DATA!H125</f>
        <v>0</v>
      </c>
      <c r="J117">
        <f>DATA!I125</f>
        <v>0</v>
      </c>
      <c r="M117" t="e">
        <f>RIGHT(DATA!#REF!,LEN(DATA!#REF!)-FIND(")",DATA!#REF!))</f>
        <v>#REF!</v>
      </c>
      <c r="N117" s="2" t="s">
        <v>156</v>
      </c>
    </row>
    <row r="118" spans="1:14" ht="13.2">
      <c r="A118" t="e">
        <f>LEFT(DATA!#REF!,FIND(")",DATA!#REF!)-1)</f>
        <v>#REF!</v>
      </c>
      <c r="B118" t="e">
        <f>DATA!#REF!</f>
        <v>#REF!</v>
      </c>
      <c r="C118">
        <f>DATA!B126</f>
        <v>0</v>
      </c>
      <c r="D118">
        <f>DATA!C126</f>
        <v>0</v>
      </c>
      <c r="G118">
        <f>DATA!F126</f>
        <v>0</v>
      </c>
      <c r="H118">
        <f>DATA!G126</f>
        <v>0</v>
      </c>
      <c r="I118">
        <f>DATA!H126</f>
        <v>0</v>
      </c>
      <c r="J118">
        <f>DATA!I126</f>
        <v>0</v>
      </c>
      <c r="M118" t="e">
        <f>RIGHT(DATA!#REF!,LEN(DATA!#REF!)-FIND(")",DATA!#REF!))</f>
        <v>#REF!</v>
      </c>
      <c r="N118" s="2" t="s">
        <v>156</v>
      </c>
    </row>
    <row r="119" spans="1:14" ht="13.2">
      <c r="A119" t="e">
        <f>LEFT(DATA!#REF!,FIND(")",DATA!#REF!)-1)</f>
        <v>#REF!</v>
      </c>
      <c r="B119" t="e">
        <f>DATA!#REF!</f>
        <v>#REF!</v>
      </c>
      <c r="C119">
        <f>DATA!B127</f>
        <v>0</v>
      </c>
      <c r="D119">
        <f>DATA!C127</f>
        <v>0</v>
      </c>
      <c r="G119">
        <f>DATA!F127</f>
        <v>0</v>
      </c>
      <c r="H119">
        <f>DATA!G127</f>
        <v>0</v>
      </c>
      <c r="I119">
        <f>DATA!H127</f>
        <v>0</v>
      </c>
      <c r="J119">
        <f>DATA!I127</f>
        <v>0</v>
      </c>
      <c r="M119" t="e">
        <f>RIGHT(DATA!#REF!,LEN(DATA!#REF!)-FIND(")",DATA!#REF!))</f>
        <v>#REF!</v>
      </c>
      <c r="N119" s="2" t="s">
        <v>156</v>
      </c>
    </row>
    <row r="120" spans="1:14" ht="13.2">
      <c r="A120" t="e">
        <f>LEFT(DATA!#REF!,FIND(")",DATA!#REF!)-1)</f>
        <v>#REF!</v>
      </c>
      <c r="B120" t="e">
        <f>DATA!#REF!</f>
        <v>#REF!</v>
      </c>
      <c r="C120">
        <f>DATA!B128</f>
        <v>0</v>
      </c>
      <c r="D120">
        <f>DATA!C128</f>
        <v>0</v>
      </c>
      <c r="E120">
        <f>DATA!D128</f>
        <v>0</v>
      </c>
      <c r="F120">
        <f>DATA!E128</f>
        <v>0</v>
      </c>
      <c r="G120">
        <f>DATA!F128</f>
        <v>0</v>
      </c>
      <c r="H120">
        <f>DATA!G128</f>
        <v>0</v>
      </c>
      <c r="I120">
        <f>DATA!H128</f>
        <v>0</v>
      </c>
      <c r="J120">
        <f>DATA!I128</f>
        <v>0</v>
      </c>
      <c r="M120" t="e">
        <f>RIGHT(DATA!#REF!,LEN(DATA!#REF!)-FIND(")",DATA!#REF!))</f>
        <v>#REF!</v>
      </c>
      <c r="N120" s="2" t="s">
        <v>156</v>
      </c>
    </row>
    <row r="121" spans="1:14" ht="13.2">
      <c r="A121" t="e">
        <f>LEFT(DATA!#REF!,FIND(")",DATA!#REF!)-1)</f>
        <v>#REF!</v>
      </c>
      <c r="B121" t="e">
        <f>DATA!#REF!</f>
        <v>#REF!</v>
      </c>
      <c r="C121">
        <f>DATA!B129</f>
        <v>0</v>
      </c>
      <c r="D121">
        <f>DATA!C129</f>
        <v>0</v>
      </c>
      <c r="E121">
        <f>DATA!D129</f>
        <v>0</v>
      </c>
      <c r="F121">
        <f>DATA!E129</f>
        <v>0</v>
      </c>
      <c r="G121">
        <f>DATA!F129</f>
        <v>0</v>
      </c>
      <c r="H121">
        <f>DATA!G129</f>
        <v>0</v>
      </c>
      <c r="I121">
        <f>DATA!H129</f>
        <v>0</v>
      </c>
      <c r="J121">
        <f>DATA!I129</f>
        <v>0</v>
      </c>
      <c r="M121" t="e">
        <f>RIGHT(DATA!#REF!,LEN(DATA!#REF!)-FIND(")",DATA!#REF!))</f>
        <v>#REF!</v>
      </c>
      <c r="N121" s="2" t="s">
        <v>156</v>
      </c>
    </row>
    <row r="122" spans="1:14" ht="13.2">
      <c r="A122" t="e">
        <f>LEFT(DATA!#REF!,FIND(")",DATA!#REF!)-1)</f>
        <v>#REF!</v>
      </c>
      <c r="B122" t="e">
        <f>DATA!#REF!</f>
        <v>#REF!</v>
      </c>
      <c r="C122">
        <f>DATA!B130</f>
        <v>0</v>
      </c>
      <c r="D122">
        <f>DATA!C130</f>
        <v>0</v>
      </c>
      <c r="E122">
        <f>DATA!D130</f>
        <v>0</v>
      </c>
      <c r="F122">
        <f>DATA!E130</f>
        <v>0</v>
      </c>
      <c r="G122">
        <f>DATA!F130</f>
        <v>0</v>
      </c>
      <c r="H122">
        <f>DATA!G130</f>
        <v>0</v>
      </c>
      <c r="I122">
        <f>DATA!H130</f>
        <v>0</v>
      </c>
      <c r="J122">
        <f>DATA!I130</f>
        <v>0</v>
      </c>
      <c r="M122" t="e">
        <f>RIGHT(DATA!#REF!,LEN(DATA!#REF!)-FIND(")",DATA!#REF!))</f>
        <v>#REF!</v>
      </c>
      <c r="N122" s="2" t="s">
        <v>156</v>
      </c>
    </row>
    <row r="123" spans="1:14" ht="13.2">
      <c r="A123" t="e">
        <f>LEFT(DATA!#REF!,FIND(")",DATA!#REF!)-1)</f>
        <v>#REF!</v>
      </c>
      <c r="B123" t="e">
        <f>DATA!#REF!</f>
        <v>#REF!</v>
      </c>
      <c r="C123">
        <f>DATA!B131</f>
        <v>0</v>
      </c>
      <c r="D123">
        <f>DATA!C131</f>
        <v>0</v>
      </c>
      <c r="E123">
        <f>DATA!D131</f>
        <v>0</v>
      </c>
      <c r="F123">
        <f>DATA!E131</f>
        <v>0</v>
      </c>
      <c r="G123">
        <f>DATA!F131</f>
        <v>0</v>
      </c>
      <c r="H123">
        <f>DATA!G131</f>
        <v>0</v>
      </c>
      <c r="I123">
        <f>DATA!H131</f>
        <v>0</v>
      </c>
      <c r="J123">
        <f>DATA!I131</f>
        <v>0</v>
      </c>
      <c r="M123" t="e">
        <f>RIGHT(DATA!#REF!,LEN(DATA!#REF!)-FIND(")",DATA!#REF!))</f>
        <v>#REF!</v>
      </c>
      <c r="N123" s="2" t="s">
        <v>156</v>
      </c>
    </row>
    <row r="124" spans="1:14" ht="13.2">
      <c r="A124">
        <f>DATA!A131</f>
        <v>0</v>
      </c>
      <c r="B124" t="e">
        <f>DATA!#REF!</f>
        <v>#REF!</v>
      </c>
      <c r="C124">
        <f>DATA!B132</f>
        <v>0</v>
      </c>
      <c r="D124">
        <f>DATA!C132</f>
        <v>0</v>
      </c>
      <c r="E124">
        <f>DATA!D132</f>
        <v>0</v>
      </c>
      <c r="F124">
        <f>DATA!E132</f>
        <v>0</v>
      </c>
      <c r="G124">
        <f>DATA!F132</f>
        <v>0</v>
      </c>
      <c r="H124">
        <f>DATA!G132</f>
        <v>0</v>
      </c>
      <c r="I124">
        <f>DATA!H132</f>
        <v>0</v>
      </c>
      <c r="J124">
        <f>DATA!I132</f>
        <v>0</v>
      </c>
    </row>
    <row r="125" spans="1:14" ht="13.2">
      <c r="A125">
        <f>DATA!A132</f>
        <v>0</v>
      </c>
      <c r="B125" t="e">
        <f>DATA!#REF!</f>
        <v>#REF!</v>
      </c>
      <c r="C125">
        <f>DATA!B133</f>
        <v>0</v>
      </c>
      <c r="D125">
        <f>DATA!C133</f>
        <v>0</v>
      </c>
      <c r="E125">
        <f>DATA!D133</f>
        <v>0</v>
      </c>
      <c r="F125">
        <f>DATA!E133</f>
        <v>0</v>
      </c>
      <c r="G125">
        <f>DATA!F133</f>
        <v>0</v>
      </c>
      <c r="H125">
        <f>DATA!G133</f>
        <v>0</v>
      </c>
      <c r="I125">
        <f>DATA!H133</f>
        <v>0</v>
      </c>
      <c r="J125">
        <f>DATA!I133</f>
        <v>0</v>
      </c>
    </row>
    <row r="126" spans="1:14" ht="13.2">
      <c r="A126">
        <f>DATA!A133</f>
        <v>0</v>
      </c>
      <c r="B126" t="e">
        <f>DATA!#REF!</f>
        <v>#REF!</v>
      </c>
      <c r="C126">
        <f>DATA!B134</f>
        <v>0</v>
      </c>
      <c r="D126">
        <f>DATA!C134</f>
        <v>0</v>
      </c>
      <c r="E126">
        <f>DATA!D134</f>
        <v>0</v>
      </c>
      <c r="F126">
        <f>DATA!E134</f>
        <v>0</v>
      </c>
      <c r="G126">
        <f>DATA!F134</f>
        <v>0</v>
      </c>
      <c r="H126">
        <f>DATA!G134</f>
        <v>0</v>
      </c>
      <c r="I126">
        <f>DATA!H134</f>
        <v>0</v>
      </c>
      <c r="J126">
        <f>DATA!I134</f>
        <v>0</v>
      </c>
    </row>
    <row r="127" spans="1:14" ht="13.2">
      <c r="A127">
        <f>DATA!A134</f>
        <v>0</v>
      </c>
      <c r="B127" t="e">
        <f>DATA!#REF!</f>
        <v>#REF!</v>
      </c>
      <c r="C127">
        <f>DATA!B135</f>
        <v>0</v>
      </c>
      <c r="D127">
        <f>DATA!C135</f>
        <v>0</v>
      </c>
      <c r="E127">
        <f>DATA!D135</f>
        <v>0</v>
      </c>
      <c r="F127">
        <f>DATA!E135</f>
        <v>0</v>
      </c>
      <c r="G127">
        <f>DATA!F135</f>
        <v>0</v>
      </c>
      <c r="H127">
        <f>DATA!G135</f>
        <v>0</v>
      </c>
      <c r="I127">
        <f>DATA!H135</f>
        <v>0</v>
      </c>
      <c r="J127">
        <f>DATA!I135</f>
        <v>0</v>
      </c>
    </row>
    <row r="128" spans="1:14" ht="13.2">
      <c r="A128">
        <f>DATA!A135</f>
        <v>0</v>
      </c>
      <c r="B128" t="e">
        <f>DATA!#REF!</f>
        <v>#REF!</v>
      </c>
      <c r="C128">
        <f>DATA!B136</f>
        <v>0</v>
      </c>
      <c r="D128">
        <f>DATA!C136</f>
        <v>0</v>
      </c>
      <c r="E128">
        <f>DATA!D136</f>
        <v>0</v>
      </c>
      <c r="F128">
        <f>DATA!E136</f>
        <v>0</v>
      </c>
      <c r="G128">
        <f>DATA!F136</f>
        <v>0</v>
      </c>
      <c r="H128">
        <f>DATA!G136</f>
        <v>0</v>
      </c>
      <c r="I128">
        <f>DATA!H136</f>
        <v>0</v>
      </c>
      <c r="J128">
        <f>DATA!I136</f>
        <v>0</v>
      </c>
    </row>
    <row r="129" spans="1:10" ht="13.2">
      <c r="A129">
        <f>DATA!A136</f>
        <v>0</v>
      </c>
      <c r="B129" t="e">
        <f>DATA!#REF!</f>
        <v>#REF!</v>
      </c>
      <c r="C129">
        <f>DATA!B137</f>
        <v>0</v>
      </c>
      <c r="D129">
        <f>DATA!C137</f>
        <v>0</v>
      </c>
      <c r="E129">
        <f>DATA!D137</f>
        <v>0</v>
      </c>
      <c r="F129">
        <f>DATA!E137</f>
        <v>0</v>
      </c>
      <c r="G129">
        <f>DATA!F137</f>
        <v>0</v>
      </c>
      <c r="H129">
        <f>DATA!G137</f>
        <v>0</v>
      </c>
      <c r="I129">
        <f>DATA!H137</f>
        <v>0</v>
      </c>
      <c r="J129">
        <f>DATA!I137</f>
        <v>0</v>
      </c>
    </row>
    <row r="130" spans="1:10" ht="13.2">
      <c r="A130">
        <f>DATA!A137</f>
        <v>0</v>
      </c>
      <c r="B130" t="e">
        <f>DATA!#REF!</f>
        <v>#REF!</v>
      </c>
      <c r="C130">
        <f>DATA!B138</f>
        <v>0</v>
      </c>
      <c r="D130">
        <f>DATA!C138</f>
        <v>0</v>
      </c>
      <c r="E130">
        <f>DATA!D138</f>
        <v>0</v>
      </c>
      <c r="F130">
        <f>DATA!E138</f>
        <v>0</v>
      </c>
      <c r="G130">
        <f>DATA!F138</f>
        <v>0</v>
      </c>
      <c r="H130">
        <f>DATA!G138</f>
        <v>0</v>
      </c>
      <c r="I130">
        <f>DATA!H138</f>
        <v>0</v>
      </c>
      <c r="J130">
        <f>DATA!I138</f>
        <v>0</v>
      </c>
    </row>
    <row r="131" spans="1:10" ht="13.2">
      <c r="A131">
        <f>DATA!A138</f>
        <v>0</v>
      </c>
      <c r="B131" t="e">
        <f>DATA!#REF!</f>
        <v>#REF!</v>
      </c>
      <c r="C131">
        <f>DATA!B139</f>
        <v>0</v>
      </c>
      <c r="D131">
        <f>DATA!C139</f>
        <v>0</v>
      </c>
      <c r="E131">
        <f>DATA!D139</f>
        <v>0</v>
      </c>
      <c r="F131">
        <f>DATA!E139</f>
        <v>0</v>
      </c>
      <c r="G131">
        <f>DATA!F139</f>
        <v>0</v>
      </c>
      <c r="H131">
        <f>DATA!G139</f>
        <v>0</v>
      </c>
      <c r="I131">
        <f>DATA!H139</f>
        <v>0</v>
      </c>
      <c r="J131">
        <f>DATA!I139</f>
        <v>0</v>
      </c>
    </row>
    <row r="132" spans="1:10" ht="13.2">
      <c r="A132">
        <f>DATA!A139</f>
        <v>0</v>
      </c>
      <c r="B132" t="e">
        <f>DATA!#REF!</f>
        <v>#REF!</v>
      </c>
      <c r="C132">
        <f>DATA!B140</f>
        <v>0</v>
      </c>
      <c r="D132">
        <f>DATA!C140</f>
        <v>0</v>
      </c>
      <c r="E132">
        <f>DATA!D140</f>
        <v>0</v>
      </c>
      <c r="F132">
        <f>DATA!E140</f>
        <v>0</v>
      </c>
      <c r="G132">
        <f>DATA!F140</f>
        <v>0</v>
      </c>
      <c r="H132">
        <f>DATA!G140</f>
        <v>0</v>
      </c>
      <c r="I132">
        <f>DATA!H140</f>
        <v>0</v>
      </c>
      <c r="J132">
        <f>DATA!I140</f>
        <v>0</v>
      </c>
    </row>
    <row r="133" spans="1:10" ht="13.2">
      <c r="A133">
        <f>DATA!A140</f>
        <v>0</v>
      </c>
      <c r="B133" t="e">
        <f>DATA!#REF!</f>
        <v>#REF!</v>
      </c>
      <c r="C133">
        <f>DATA!B141</f>
        <v>0</v>
      </c>
      <c r="D133">
        <f>DATA!C141</f>
        <v>0</v>
      </c>
      <c r="E133">
        <f>DATA!D141</f>
        <v>0</v>
      </c>
      <c r="F133">
        <f>DATA!E141</f>
        <v>0</v>
      </c>
      <c r="G133">
        <f>DATA!F141</f>
        <v>0</v>
      </c>
      <c r="H133">
        <f>DATA!G141</f>
        <v>0</v>
      </c>
      <c r="I133">
        <f>DATA!H141</f>
        <v>0</v>
      </c>
      <c r="J133">
        <f>DATA!I141</f>
        <v>0</v>
      </c>
    </row>
  </sheetData>
  <conditionalFormatting sqref="A2:A106">
    <cfRule type="notContainsBlanks" dxfId="0" priority="1">
      <formula>LEN(TRIM(A2))&gt;0</formula>
    </cfRule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Published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My-account</dc:creator>
  <cp:lastModifiedBy>My-account</cp:lastModifiedBy>
  <dcterms:created xsi:type="dcterms:W3CDTF">2017-07-24T01:12:23Z</dcterms:created>
  <dcterms:modified xsi:type="dcterms:W3CDTF">2017-08-07T18:44:33Z</dcterms:modified>
</cp:coreProperties>
</file>